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8_{1DD08A49-0AE5-475B-8D97-3BBC80841763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<sst xmlns="http://schemas.openxmlformats.org/spreadsheetml/2006/main" count="79" uniqueCount="63">
  <si>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</si>
  <si>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</si>
  <si>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</si>
  <si>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</si>
  <si>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</si>
  <si>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</si>
  <si>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</si>
  <si>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</si>
  <si>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</si>
  <si>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</si>
  <si>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</si>
  <si>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</si>
  <si>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</si>
  <si>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</si>
  <si>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</si>
  <si>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</si>
  <si>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</si>
  <si>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</si>
  <si>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</si>
  <si>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</si>
  <si>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</si>
  <si>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</si>
  <si>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</si>
  <si>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</si>
  <si>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</si>
  <si>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</si>
  <si>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</si>
  <si>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</si>
  <si>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</si>
  <si>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</si>
  <si>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</si>
  <si>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</si>
  <si>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</si>
  <si>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</si>
  <si>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</si>
  <si>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</si>
  <si>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</si>
  <si>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</si>
  <si>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</si>
  <si>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</si>
  <si>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</si>
  <si>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</si>
  <si>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</si>
  <si>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</si>
  <si>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</si>
  <si>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</si>
  <si>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</si>
  <si>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</si>
  <si>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</si>
  <si>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</si>
  <si>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</si>
  <si>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</si>
  <si>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</si>
  <si>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</si>
  <si>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</si>
  <si>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</si>
  <si>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</si>
  <si>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</si>
  <si>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</si>
  <si>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</si>
  <si>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</si>
  <si>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USGS_14184100_flow_NORTH SANTIAM R AT GREENS BRIDGE  NR JEFFERSON  OR_23780883</t>
  </si>
  <si>
    <t xml:space="preserve"> Obs:..\Observations\NSantiam\USGS_14184100_flow_NORTH SANTIAM R AT GREENS BRIDGE  NR JEFFERSON  OR_23780883.csv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</si>
</sst>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Marys River near Philomath, 3/13/21 calibration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USGS_14184100_flow_NORTH SANTIAM R AT GREENS BRIDGE  NR JEFFERSON  OR_23780883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5375.140625</c:v>
                </c:pt>
                <c:pt idx="1">
                  <c:v>2507.2370609999998</c:v>
                </c:pt>
                <c:pt idx="2">
                  <c:v>2900.8276369999999</c:v>
                </c:pt>
                <c:pt idx="3">
                  <c:v>3452.163818</c:v>
                </c:pt>
                <c:pt idx="4">
                  <c:v>2965.7944339999999</c:v>
                </c:pt>
                <c:pt idx="5">
                  <c:v>2849.1682129999999</c:v>
                </c:pt>
                <c:pt idx="6">
                  <c:v>1555.255737</c:v>
                </c:pt>
                <c:pt idx="7">
                  <c:v>1420.4868160000001</c:v>
                </c:pt>
                <c:pt idx="8">
                  <c:v>2082.3071289999998</c:v>
                </c:pt>
                <c:pt idx="9">
                  <c:v>2665.358643</c:v>
                </c:pt>
                <c:pt idx="10">
                  <c:v>6184.736328</c:v>
                </c:pt>
                <c:pt idx="11">
                  <c:v>7408.294922</c:v>
                </c:pt>
                <c:pt idx="12">
                  <c:v>5891.3989259999998</c:v>
                </c:pt>
                <c:pt idx="13">
                  <c:v>2855.6914059999999</c:v>
                </c:pt>
                <c:pt idx="14">
                  <c:v>4416.2963870000003</c:v>
                </c:pt>
                <c:pt idx="15">
                  <c:v>4761.8652339999999</c:v>
                </c:pt>
                <c:pt idx="16">
                  <c:v>3689.0307619999999</c:v>
                </c:pt>
                <c:pt idx="17">
                  <c:v>3018.024414</c:v>
                </c:pt>
                <c:pt idx="18">
                  <c:v>1702.409668</c:v>
                </c:pt>
                <c:pt idx="19">
                  <c:v>1445.7901609999999</c:v>
                </c:pt>
                <c:pt idx="20">
                  <c:v>1805.8903809999999</c:v>
                </c:pt>
                <c:pt idx="21">
                  <c:v>2917.188232</c:v>
                </c:pt>
                <c:pt idx="22">
                  <c:v>4724.9389650000003</c:v>
                </c:pt>
                <c:pt idx="23">
                  <c:v>3271.858154</c:v>
                </c:pt>
                <c:pt idx="24">
                  <c:v>6406.3701170000004</c:v>
                </c:pt>
                <c:pt idx="25">
                  <c:v>4753.7392579999996</c:v>
                </c:pt>
                <c:pt idx="26">
                  <c:v>5184.970703</c:v>
                </c:pt>
                <c:pt idx="27">
                  <c:v>6405.2260740000002</c:v>
                </c:pt>
                <c:pt idx="28">
                  <c:v>3785.1821289999998</c:v>
                </c:pt>
                <c:pt idx="29">
                  <c:v>3311.0627439999998</c:v>
                </c:pt>
                <c:pt idx="30">
                  <c:v>1608.686279</c:v>
                </c:pt>
                <c:pt idx="31">
                  <c:v>1446.955688</c:v>
                </c:pt>
                <c:pt idx="32">
                  <c:v>1800.8569339999999</c:v>
                </c:pt>
                <c:pt idx="33">
                  <c:v>4524.8193359999996</c:v>
                </c:pt>
                <c:pt idx="34">
                  <c:v>7490.6806640000004</c:v>
                </c:pt>
                <c:pt idx="35">
                  <c:v>7387.4067379999997</c:v>
                </c:pt>
                <c:pt idx="36">
                  <c:v>4182.8950199999999</c:v>
                </c:pt>
                <c:pt idx="37">
                  <c:v>2924.3034670000002</c:v>
                </c:pt>
                <c:pt idx="38">
                  <c:v>2711.5786130000001</c:v>
                </c:pt>
                <c:pt idx="39">
                  <c:v>2915.6591800000001</c:v>
                </c:pt>
                <c:pt idx="40">
                  <c:v>2636.139404</c:v>
                </c:pt>
                <c:pt idx="41">
                  <c:v>1908.3404539999999</c:v>
                </c:pt>
                <c:pt idx="42">
                  <c:v>1482.8170170000001</c:v>
                </c:pt>
                <c:pt idx="43">
                  <c:v>1434.6082759999999</c:v>
                </c:pt>
                <c:pt idx="44">
                  <c:v>2732.2304690000001</c:v>
                </c:pt>
                <c:pt idx="45">
                  <c:v>3555.435547</c:v>
                </c:pt>
                <c:pt idx="46">
                  <c:v>4744.9829099999997</c:v>
                </c:pt>
                <c:pt idx="47">
                  <c:v>3036.5668949999999</c:v>
                </c:pt>
                <c:pt idx="48">
                  <c:v>2935.3073730000001</c:v>
                </c:pt>
                <c:pt idx="49">
                  <c:v>5520.3715819999998</c:v>
                </c:pt>
                <c:pt idx="50">
                  <c:v>7219.6870120000003</c:v>
                </c:pt>
                <c:pt idx="51">
                  <c:v>3571.0258789999998</c:v>
                </c:pt>
                <c:pt idx="52">
                  <c:v>3581.517578</c:v>
                </c:pt>
                <c:pt idx="53">
                  <c:v>1878.2303469999999</c:v>
                </c:pt>
                <c:pt idx="54">
                  <c:v>1568.791138</c:v>
                </c:pt>
                <c:pt idx="55">
                  <c:v>1438.099731</c:v>
                </c:pt>
                <c:pt idx="56">
                  <c:v>1866.9051509999999</c:v>
                </c:pt>
                <c:pt idx="57">
                  <c:v>3843.3283689999998</c:v>
                </c:pt>
                <c:pt idx="58">
                  <c:v>6448.3969729999999</c:v>
                </c:pt>
                <c:pt idx="59">
                  <c:v>7631.2880859999996</c:v>
                </c:pt>
                <c:pt idx="60">
                  <c:v>4952.123047</c:v>
                </c:pt>
                <c:pt idx="61">
                  <c:v>2849.5603030000002</c:v>
                </c:pt>
                <c:pt idx="62">
                  <c:v>2458.9929200000001</c:v>
                </c:pt>
                <c:pt idx="63">
                  <c:v>2650.9035640000002</c:v>
                </c:pt>
                <c:pt idx="64">
                  <c:v>2107.4106449999999</c:v>
                </c:pt>
                <c:pt idx="65">
                  <c:v>1480.21875</c:v>
                </c:pt>
                <c:pt idx="66">
                  <c:v>819.31811500000003</c:v>
                </c:pt>
                <c:pt idx="67">
                  <c:v>770.69293200000004</c:v>
                </c:pt>
                <c:pt idx="68">
                  <c:v>1013.7955930000001</c:v>
                </c:pt>
                <c:pt idx="69">
                  <c:v>1020.536743</c:v>
                </c:pt>
                <c:pt idx="70">
                  <c:v>4720.2470700000003</c:v>
                </c:pt>
                <c:pt idx="71">
                  <c:v>8771.4462889999995</c:v>
                </c:pt>
                <c:pt idx="72">
                  <c:v>5881.2065430000002</c:v>
                </c:pt>
                <c:pt idx="73">
                  <c:v>4082.1999510000001</c:v>
                </c:pt>
                <c:pt idx="74">
                  <c:v>4622.4653319999998</c:v>
                </c:pt>
                <c:pt idx="75">
                  <c:v>2584.5043949999999</c:v>
                </c:pt>
                <c:pt idx="76">
                  <c:v>2207.4389649999998</c:v>
                </c:pt>
                <c:pt idx="77">
                  <c:v>1774.9144289999999</c:v>
                </c:pt>
                <c:pt idx="78">
                  <c:v>1538.377808</c:v>
                </c:pt>
                <c:pt idx="79">
                  <c:v>1400.272461</c:v>
                </c:pt>
                <c:pt idx="80">
                  <c:v>1978.5141599999999</c:v>
                </c:pt>
                <c:pt idx="81">
                  <c:v>7701.6196289999998</c:v>
                </c:pt>
                <c:pt idx="82">
                  <c:v>6564.0747069999998</c:v>
                </c:pt>
                <c:pt idx="83">
                  <c:v>3730.7092290000001</c:v>
                </c:pt>
                <c:pt idx="84">
                  <c:v>3885.8435060000002</c:v>
                </c:pt>
                <c:pt idx="85">
                  <c:v>7912.1274409999996</c:v>
                </c:pt>
                <c:pt idx="86">
                  <c:v>7566.939453</c:v>
                </c:pt>
                <c:pt idx="87">
                  <c:v>4724.8159180000002</c:v>
                </c:pt>
                <c:pt idx="88">
                  <c:v>4086.341797</c:v>
                </c:pt>
                <c:pt idx="89">
                  <c:v>2027.818115</c:v>
                </c:pt>
                <c:pt idx="90">
                  <c:v>1546.1163329999999</c:v>
                </c:pt>
                <c:pt idx="91">
                  <c:v>1473.92749</c:v>
                </c:pt>
                <c:pt idx="92">
                  <c:v>2322.7153320000002</c:v>
                </c:pt>
                <c:pt idx="93">
                  <c:v>6300.220703</c:v>
                </c:pt>
                <c:pt idx="94">
                  <c:v>7569.8383789999998</c:v>
                </c:pt>
                <c:pt idx="95">
                  <c:v>4200.9331050000001</c:v>
                </c:pt>
                <c:pt idx="96">
                  <c:v>5638.4545900000003</c:v>
                </c:pt>
                <c:pt idx="97">
                  <c:v>2807.9780270000001</c:v>
                </c:pt>
                <c:pt idx="98">
                  <c:v>3264.6008299999999</c:v>
                </c:pt>
                <c:pt idx="99">
                  <c:v>3498.9194339999999</c:v>
                </c:pt>
                <c:pt idx="100">
                  <c:v>2074.4777829999998</c:v>
                </c:pt>
                <c:pt idx="101">
                  <c:v>1592.952759</c:v>
                </c:pt>
                <c:pt idx="102">
                  <c:v>1456.475586</c:v>
                </c:pt>
                <c:pt idx="103">
                  <c:v>1402.954712</c:v>
                </c:pt>
                <c:pt idx="104">
                  <c:v>1819.122314</c:v>
                </c:pt>
                <c:pt idx="105">
                  <c:v>1855.8881839999999</c:v>
                </c:pt>
                <c:pt idx="106">
                  <c:v>2919.9172359999998</c:v>
                </c:pt>
                <c:pt idx="107">
                  <c:v>5851.0014650000003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Obs:..\Observations\NSantiam\USGS_14184100_flow_NORTH SANTIAM R AT GREENS BRIDGE  NR JEFFERSON  OR_23780883.csv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6456.1528319999998</c:v>
                </c:pt>
                <c:pt idx="1">
                  <c:v>2734.970703</c:v>
                </c:pt>
                <c:pt idx="2">
                  <c:v>3057.4772950000001</c:v>
                </c:pt>
                <c:pt idx="3">
                  <c:v>3770.7221679999998</c:v>
                </c:pt>
                <c:pt idx="4">
                  <c:v>3910.0839839999999</c:v>
                </c:pt>
                <c:pt idx="5">
                  <c:v>5918.3823240000002</c:v>
                </c:pt>
                <c:pt idx="6">
                  <c:v>1207.1254879999999</c:v>
                </c:pt>
                <c:pt idx="7">
                  <c:v>948.21063200000003</c:v>
                </c:pt>
                <c:pt idx="8">
                  <c:v>1415.190186</c:v>
                </c:pt>
                <c:pt idx="9">
                  <c:v>2796.0817870000001</c:v>
                </c:pt>
                <c:pt idx="10">
                  <c:v>6244.2749020000001</c:v>
                </c:pt>
                <c:pt idx="11">
                  <c:v>9231.7714840000008</c:v>
                </c:pt>
                <c:pt idx="12">
                  <c:v>8318.4638670000004</c:v>
                </c:pt>
                <c:pt idx="13">
                  <c:v>2776.469482</c:v>
                </c:pt>
                <c:pt idx="14">
                  <c:v>4550.9003910000001</c:v>
                </c:pt>
                <c:pt idx="15">
                  <c:v>5305.9448240000002</c:v>
                </c:pt>
                <c:pt idx="16">
                  <c:v>5046.5058589999999</c:v>
                </c:pt>
                <c:pt idx="17">
                  <c:v>4450.8994140000004</c:v>
                </c:pt>
                <c:pt idx="18">
                  <c:v>1565.618408</c:v>
                </c:pt>
                <c:pt idx="19">
                  <c:v>906.57287599999995</c:v>
                </c:pt>
                <c:pt idx="20">
                  <c:v>1528.8350829999999</c:v>
                </c:pt>
                <c:pt idx="21">
                  <c:v>3058.838135</c:v>
                </c:pt>
                <c:pt idx="22">
                  <c:v>3991.3884280000002</c:v>
                </c:pt>
                <c:pt idx="23">
                  <c:v>3078.0751949999999</c:v>
                </c:pt>
                <c:pt idx="24">
                  <c:v>9415.8935550000006</c:v>
                </c:pt>
                <c:pt idx="25">
                  <c:v>5623.0063479999999</c:v>
                </c:pt>
                <c:pt idx="26">
                  <c:v>6355.2851559999999</c:v>
                </c:pt>
                <c:pt idx="27">
                  <c:v>7887.6733400000003</c:v>
                </c:pt>
                <c:pt idx="28">
                  <c:v>5001.1191410000001</c:v>
                </c:pt>
                <c:pt idx="29">
                  <c:v>3360.4860840000001</c:v>
                </c:pt>
                <c:pt idx="30">
                  <c:v>1439.779419</c:v>
                </c:pt>
                <c:pt idx="31">
                  <c:v>815.06927499999995</c:v>
                </c:pt>
                <c:pt idx="32">
                  <c:v>1672.6705320000001</c:v>
                </c:pt>
                <c:pt idx="33">
                  <c:v>3312.0261230000001</c:v>
                </c:pt>
                <c:pt idx="34">
                  <c:v>7927.4311520000001</c:v>
                </c:pt>
                <c:pt idx="35">
                  <c:v>8040.9814450000003</c:v>
                </c:pt>
                <c:pt idx="36">
                  <c:v>4171.548828</c:v>
                </c:pt>
                <c:pt idx="37">
                  <c:v>3069.951904</c:v>
                </c:pt>
                <c:pt idx="38">
                  <c:v>3097.4514159999999</c:v>
                </c:pt>
                <c:pt idx="39">
                  <c:v>2999.3784179999998</c:v>
                </c:pt>
                <c:pt idx="40">
                  <c:v>3210.6345209999999</c:v>
                </c:pt>
                <c:pt idx="41">
                  <c:v>1918.652832</c:v>
                </c:pt>
                <c:pt idx="42">
                  <c:v>1061.767822</c:v>
                </c:pt>
                <c:pt idx="43">
                  <c:v>875.663635</c:v>
                </c:pt>
                <c:pt idx="44">
                  <c:v>2395.8979490000002</c:v>
                </c:pt>
                <c:pt idx="45">
                  <c:v>4433.5844729999999</c:v>
                </c:pt>
                <c:pt idx="46">
                  <c:v>4333.9897460000002</c:v>
                </c:pt>
                <c:pt idx="47">
                  <c:v>3731.8847660000001</c:v>
                </c:pt>
                <c:pt idx="48">
                  <c:v>2729.5832519999999</c:v>
                </c:pt>
                <c:pt idx="49">
                  <c:v>8317.1464840000008</c:v>
                </c:pt>
                <c:pt idx="50">
                  <c:v>8893.7246090000008</c:v>
                </c:pt>
                <c:pt idx="51">
                  <c:v>4440.6704099999997</c:v>
                </c:pt>
                <c:pt idx="52">
                  <c:v>4493.1948240000002</c:v>
                </c:pt>
                <c:pt idx="53">
                  <c:v>1497.3298339999999</c:v>
                </c:pt>
                <c:pt idx="54">
                  <c:v>1009.008362</c:v>
                </c:pt>
                <c:pt idx="55">
                  <c:v>699.10485800000004</c:v>
                </c:pt>
                <c:pt idx="56">
                  <c:v>1040.3927000000001</c:v>
                </c:pt>
                <c:pt idx="57">
                  <c:v>3328.0407709999999</c:v>
                </c:pt>
                <c:pt idx="58">
                  <c:v>6070.8334960000002</c:v>
                </c:pt>
                <c:pt idx="59">
                  <c:v>9150.0664059999999</c:v>
                </c:pt>
                <c:pt idx="60">
                  <c:v>4149.6567379999997</c:v>
                </c:pt>
                <c:pt idx="61">
                  <c:v>3329.79126</c:v>
                </c:pt>
                <c:pt idx="62">
                  <c:v>1978.7460940000001</c:v>
                </c:pt>
                <c:pt idx="63">
                  <c:v>1960.03125</c:v>
                </c:pt>
                <c:pt idx="64">
                  <c:v>1114.496216</c:v>
                </c:pt>
                <c:pt idx="65">
                  <c:v>873.074341</c:v>
                </c:pt>
                <c:pt idx="66">
                  <c:v>744.20929000000001</c:v>
                </c:pt>
                <c:pt idx="67">
                  <c:v>698.13738999999998</c:v>
                </c:pt>
                <c:pt idx="68">
                  <c:v>928.56951900000001</c:v>
                </c:pt>
                <c:pt idx="69">
                  <c:v>1060.384033</c:v>
                </c:pt>
                <c:pt idx="70">
                  <c:v>2457.8547359999998</c:v>
                </c:pt>
                <c:pt idx="71">
                  <c:v>9511.0449219999991</c:v>
                </c:pt>
                <c:pt idx="72">
                  <c:v>5385.8833009999998</c:v>
                </c:pt>
                <c:pt idx="73">
                  <c:v>4481.5659180000002</c:v>
                </c:pt>
                <c:pt idx="74">
                  <c:v>5166.9428710000002</c:v>
                </c:pt>
                <c:pt idx="75">
                  <c:v>2673.9582519999999</c:v>
                </c:pt>
                <c:pt idx="76">
                  <c:v>1824.7143550000001</c:v>
                </c:pt>
                <c:pt idx="77">
                  <c:v>1258.253418</c:v>
                </c:pt>
                <c:pt idx="78">
                  <c:v>802.32867399999998</c:v>
                </c:pt>
                <c:pt idx="79">
                  <c:v>691.17334000000005</c:v>
                </c:pt>
                <c:pt idx="80">
                  <c:v>1086.6118160000001</c:v>
                </c:pt>
                <c:pt idx="81">
                  <c:v>5337.0673829999996</c:v>
                </c:pt>
                <c:pt idx="82">
                  <c:v>5738.3837890000004</c:v>
                </c:pt>
                <c:pt idx="83">
                  <c:v>5494.9433589999999</c:v>
                </c:pt>
                <c:pt idx="84">
                  <c:v>3571.7241210000002</c:v>
                </c:pt>
                <c:pt idx="85">
                  <c:v>6436.5395509999998</c:v>
                </c:pt>
                <c:pt idx="86">
                  <c:v>9411.5224610000005</c:v>
                </c:pt>
                <c:pt idx="87">
                  <c:v>5637.3295900000003</c:v>
                </c:pt>
                <c:pt idx="88">
                  <c:v>5607.1303710000002</c:v>
                </c:pt>
                <c:pt idx="89">
                  <c:v>2252.694336</c:v>
                </c:pt>
                <c:pt idx="90">
                  <c:v>947.28631600000006</c:v>
                </c:pt>
                <c:pt idx="91">
                  <c:v>702.44189500000005</c:v>
                </c:pt>
                <c:pt idx="92">
                  <c:v>1288.143311</c:v>
                </c:pt>
                <c:pt idx="93">
                  <c:v>4434.1489259999998</c:v>
                </c:pt>
                <c:pt idx="94">
                  <c:v>7605.4594729999999</c:v>
                </c:pt>
                <c:pt idx="95">
                  <c:v>4712.3051759999998</c:v>
                </c:pt>
                <c:pt idx="96">
                  <c:v>5044.9755859999996</c:v>
                </c:pt>
                <c:pt idx="97">
                  <c:v>3612.046143</c:v>
                </c:pt>
                <c:pt idx="98">
                  <c:v>2506.0534670000002</c:v>
                </c:pt>
                <c:pt idx="99">
                  <c:v>3726.0832519999999</c:v>
                </c:pt>
                <c:pt idx="100">
                  <c:v>2238.8271479999999</c:v>
                </c:pt>
                <c:pt idx="101">
                  <c:v>1157.7342530000001</c:v>
                </c:pt>
                <c:pt idx="102">
                  <c:v>832.49157700000001</c:v>
                </c:pt>
                <c:pt idx="103">
                  <c:v>658.05114700000001</c:v>
                </c:pt>
                <c:pt idx="104">
                  <c:v>1479.0920410000001</c:v>
                </c:pt>
                <c:pt idx="105">
                  <c:v>1868.7163089999999</c:v>
                </c:pt>
                <c:pt idx="106">
                  <c:v>1918.775024</c:v>
                </c:pt>
                <c:pt idx="107">
                  <c:v>4757.0766599999997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3447.2309469166667</v>
      </c>
      <c r="I1"/>
      <c r="J1"/>
      <c r="O1" s="15" t="s">
        <v>60</v>
      </c>
      <c r="P1" s="11">
        <f>SUM(P4:P111)</f>
        <v>104181711.3241784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-74.266747888889313</v>
      </c>
      <c r="D2" t="s">
        <v>17</v>
      </c>
      <c r="E2"/>
      <c r="F2"/>
      <c r="G2"/>
      <c r="H2">
        <f>AVERAGE(H4:H111)</f>
        <v>3548.3661227777766</v>
      </c>
      <c r="I2">
        <f>AVERAGE(I4:I111)</f>
        <v>3622.6328706666659</v>
      </c>
      <c r="J2" s="4"/>
      <c r="K2" s="4"/>
      <c r="L2" s="4"/>
      <c r="M2" s="4"/>
      <c r="N2" s="4"/>
      <c r="O2" s="4"/>
      <c r="P2" s="4">
        <f>AVERAGE(P4:P111)</f>
        <v>964645.47522387409</v>
      </c>
      <c r="Q2" s="4"/>
      <c r="R2" s="4">
        <f>AVERAGE(R4:R111)</f>
        <v>733.06625081481525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44.8" x14ac:dyDescent="0.3">
      <c r="A3" s="3" t="s">
        <v>4</v>
      </c>
      <c r="B3" s="9">
        <f>(I2-H2)/H2</f>
        <v>2.0929843572835963E-2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0.83710201933385364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5375.140625</v>
      </c>
      <c r="I4">
        <v>6456.1528319999998</v>
      </c>
      <c r="J4" s="2">
        <f>I4-H4</f>
        <v>1081.0122069999998</v>
      </c>
      <c r="K4" s="2">
        <f>I4-I$2</f>
        <v>2833.5199613333339</v>
      </c>
      <c r="L4" s="2">
        <f>H4-H$2</f>
        <v>1826.7745022222234</v>
      </c>
      <c r="M4" s="2">
        <f>K4*K4</f>
        <v>8028835.3712744582</v>
      </c>
      <c r="N4" s="2">
        <f>L4*L4</f>
        <v>3337105.0819692523</v>
      </c>
      <c r="O4" s="2">
        <f>K4*L4</f>
        <v>5176202.0169014344</v>
      </c>
      <c r="P4" s="2">
        <f>J4*J4</f>
        <v>1168587.3916830104</v>
      </c>
      <c r="Q4" s="2">
        <f>(I4-H$2)*(I4-H$2)</f>
        <v>8455223.5463294052</v>
      </c>
      <c r="R4" s="2">
        <f>ABS(J4)</f>
        <v>1081.0122069999998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0.40341839134943264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2507.2370609999998</v>
      </c>
      <c r="I5">
        <v>2734.970703</v>
      </c>
      <c r="J5" s="2">
        <f t="shared" ref="J5:J68" si="0">I5-H5</f>
        <v>227.73364200000015</v>
      </c>
      <c r="K5" s="2">
        <f t="shared" ref="K5:K68" si="1">I5-I$2</f>
        <v>-887.66216766666594</v>
      </c>
      <c r="L5" s="2">
        <f t="shared" ref="L5:L68" si="2">H5-H$2</f>
        <v>-1041.1290617777768</v>
      </c>
      <c r="M5" s="2">
        <f t="shared" ref="M5:M68" si="3">K5*K5</f>
        <v>787944.12390668411</v>
      </c>
      <c r="N5" s="2">
        <f t="shared" ref="N5:N68" si="4">L5*L5</f>
        <v>1083949.7232782738</v>
      </c>
      <c r="O5" s="2">
        <f t="shared" ref="O5:O68" si="5">K5*L5</f>
        <v>924170.8797984235</v>
      </c>
      <c r="P5" s="2">
        <f t="shared" ref="P5:P68" si="6">J5*J5</f>
        <v>51862.611698584231</v>
      </c>
      <c r="Q5" s="2">
        <f t="shared" ref="Q5:Q68" si="7">(I5-H$2)*(I5-H$2)</f>
        <v>661612.10891546542</v>
      </c>
      <c r="R5" s="2">
        <f t="shared" ref="R5:R68" si="8">ABS(J5)</f>
        <v>227.73364200000015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0.85076876319571082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2900.8276369999999</v>
      </c>
      <c r="I6">
        <v>3057.4772950000001</v>
      </c>
      <c r="J6" s="2">
        <f t="shared" si="0"/>
        <v>156.64965800000027</v>
      </c>
      <c r="K6" s="2">
        <f t="shared" si="1"/>
        <v>-565.15557566666575</v>
      </c>
      <c r="L6" s="2">
        <f t="shared" si="2"/>
        <v>-647.53848577777671</v>
      </c>
      <c r="M6" s="2">
        <f t="shared" si="3"/>
        <v>319400.82470712037</v>
      </c>
      <c r="N6" s="2">
        <f t="shared" si="4"/>
        <v>419306.09056337591</v>
      </c>
      <c r="O6" s="2">
        <f t="shared" si="5"/>
        <v>365959.98569606047</v>
      </c>
      <c r="P6" s="2">
        <f t="shared" si="6"/>
        <v>24539.115351517048</v>
      </c>
      <c r="Q6" s="2">
        <f t="shared" si="7"/>
        <v>240971.84123703945</v>
      </c>
      <c r="R6" s="2">
        <f t="shared" si="8"/>
        <v>156.64965800000027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3548.3661227777766</v>
      </c>
      <c r="C7" s="2"/>
      <c r="D7">
        <v>3</v>
      </c>
      <c r="E7">
        <v>2010</v>
      </c>
      <c r="F7">
        <v>4</v>
      </c>
      <c r="G7">
        <v>30</v>
      </c>
      <c r="H7">
        <v>3452.163818</v>
      </c>
      <c r="I7">
        <v>3770.7221679999998</v>
      </c>
      <c r="J7" s="2">
        <f t="shared" si="0"/>
        <v>318.55834999999979</v>
      </c>
      <c r="K7" s="2">
        <f t="shared" si="1"/>
        <v>148.08929733333389</v>
      </c>
      <c r="L7" s="2">
        <f t="shared" si="2"/>
        <v>-96.20230477777659</v>
      </c>
      <c r="M7" s="2">
        <f t="shared" si="3"/>
        <v>21930.439984680572</v>
      </c>
      <c r="N7" s="2">
        <f t="shared" si="4"/>
        <v>9254.883444556217</v>
      </c>
      <c r="O7" s="2">
        <f t="shared" si="5"/>
        <v>-14246.531716388165</v>
      </c>
      <c r="P7" s="2">
        <f t="shared" si="6"/>
        <v>101479.42235472237</v>
      </c>
      <c r="Q7" s="2">
        <f t="shared" si="7"/>
        <v>49442.210846867369</v>
      </c>
      <c r="R7" s="2">
        <f t="shared" si="8"/>
        <v>318.55834999999979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1969.9434408861418</v>
      </c>
      <c r="C8" s="5"/>
      <c r="D8">
        <v>4</v>
      </c>
      <c r="E8">
        <v>2010</v>
      </c>
      <c r="F8">
        <v>5</v>
      </c>
      <c r="G8">
        <v>31</v>
      </c>
      <c r="H8">
        <v>2965.7944339999999</v>
      </c>
      <c r="I8">
        <v>3910.0839839999999</v>
      </c>
      <c r="J8" s="2">
        <f t="shared" si="0"/>
        <v>944.28954999999996</v>
      </c>
      <c r="K8" s="2">
        <f t="shared" si="1"/>
        <v>287.45111333333398</v>
      </c>
      <c r="L8" s="2">
        <f t="shared" si="2"/>
        <v>-582.57168877777667</v>
      </c>
      <c r="M8" s="2">
        <f t="shared" si="3"/>
        <v>82628.142556573221</v>
      </c>
      <c r="N8" s="2">
        <f t="shared" si="4"/>
        <v>339389.77256539068</v>
      </c>
      <c r="O8" s="2">
        <f t="shared" si="5"/>
        <v>-167460.88053565245</v>
      </c>
      <c r="P8" s="2">
        <f t="shared" si="6"/>
        <v>891682.75423920248</v>
      </c>
      <c r="Q8" s="2">
        <f t="shared" si="7"/>
        <v>130839.81112717959</v>
      </c>
      <c r="R8" s="2">
        <f t="shared" si="8"/>
        <v>944.28954999999996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3622.6328706666659</v>
      </c>
      <c r="C9" s="2"/>
      <c r="D9">
        <v>5</v>
      </c>
      <c r="E9">
        <v>2010</v>
      </c>
      <c r="F9">
        <v>6</v>
      </c>
      <c r="G9">
        <v>30</v>
      </c>
      <c r="H9">
        <v>2849.1682129999999</v>
      </c>
      <c r="I9">
        <v>5918.3823240000002</v>
      </c>
      <c r="J9" s="2">
        <f t="shared" si="0"/>
        <v>3069.2141110000002</v>
      </c>
      <c r="K9" s="2">
        <f t="shared" si="1"/>
        <v>2295.7494533333343</v>
      </c>
      <c r="L9" s="2">
        <f t="shared" si="2"/>
        <v>-699.19790977777666</v>
      </c>
      <c r="M9" s="2">
        <f t="shared" si="3"/>
        <v>5270465.5524803028</v>
      </c>
      <c r="N9" s="2">
        <f t="shared" si="4"/>
        <v>488877.71703761193</v>
      </c>
      <c r="O9" s="2">
        <f t="shared" si="5"/>
        <v>-1605183.2191441408</v>
      </c>
      <c r="P9" s="2">
        <f t="shared" si="6"/>
        <v>9420075.2591615226</v>
      </c>
      <c r="Q9" s="2">
        <f t="shared" si="7"/>
        <v>5616976.7940558195</v>
      </c>
      <c r="R9" s="2">
        <f t="shared" si="8"/>
        <v>3069.2141110000002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2433.4701054779885</v>
      </c>
      <c r="D10">
        <v>6</v>
      </c>
      <c r="E10">
        <v>2010</v>
      </c>
      <c r="F10">
        <v>7</v>
      </c>
      <c r="G10">
        <v>31</v>
      </c>
      <c r="H10">
        <v>1555.255737</v>
      </c>
      <c r="I10">
        <v>1207.1254879999999</v>
      </c>
      <c r="J10" s="2">
        <f t="shared" si="0"/>
        <v>-348.13024900000005</v>
      </c>
      <c r="K10" s="2">
        <f t="shared" si="1"/>
        <v>-2415.5073826666658</v>
      </c>
      <c r="L10" s="2">
        <f t="shared" si="2"/>
        <v>-1993.1103857777766</v>
      </c>
      <c r="M10" s="2">
        <f t="shared" si="3"/>
        <v>5834675.9157171659</v>
      </c>
      <c r="N10" s="2">
        <f t="shared" si="4"/>
        <v>3972489.0098952376</v>
      </c>
      <c r="O10" s="2">
        <f t="shared" si="5"/>
        <v>4814372.8513158252</v>
      </c>
      <c r="P10" s="2">
        <f t="shared" si="6"/>
        <v>121194.67026880203</v>
      </c>
      <c r="Q10" s="2">
        <f t="shared" si="7"/>
        <v>5481407.7099346481</v>
      </c>
      <c r="R10" s="2">
        <f t="shared" si="8"/>
        <v>348.13024900000005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982.16367028305115</v>
      </c>
      <c r="D11">
        <v>7</v>
      </c>
      <c r="E11">
        <v>2010</v>
      </c>
      <c r="F11">
        <v>8</v>
      </c>
      <c r="G11">
        <v>31</v>
      </c>
      <c r="H11">
        <v>1420.4868160000001</v>
      </c>
      <c r="I11">
        <v>948.21063200000003</v>
      </c>
      <c r="J11" s="2">
        <f t="shared" si="0"/>
        <v>-472.27618400000006</v>
      </c>
      <c r="K11" s="2">
        <f t="shared" si="1"/>
        <v>-2674.4222386666661</v>
      </c>
      <c r="L11" s="2">
        <f t="shared" si="2"/>
        <v>-2127.8793067777765</v>
      </c>
      <c r="M11" s="2">
        <f t="shared" si="3"/>
        <v>7152534.310674822</v>
      </c>
      <c r="N11" s="2">
        <f t="shared" si="4"/>
        <v>4527870.3442130703</v>
      </c>
      <c r="O11" s="2">
        <f t="shared" si="5"/>
        <v>5690847.7392450944</v>
      </c>
      <c r="P11" s="2">
        <f t="shared" si="6"/>
        <v>223044.79397360192</v>
      </c>
      <c r="Q11" s="2">
        <f t="shared" si="7"/>
        <v>6760808.576221819</v>
      </c>
      <c r="R11" s="2">
        <f t="shared" si="8"/>
        <v>472.27618400000006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0.92237127188335111</v>
      </c>
      <c r="C12" s="6"/>
      <c r="D12">
        <v>8</v>
      </c>
      <c r="E12">
        <v>2010</v>
      </c>
      <c r="F12">
        <v>9</v>
      </c>
      <c r="G12">
        <v>30</v>
      </c>
      <c r="H12">
        <v>2082.3071289999998</v>
      </c>
      <c r="I12">
        <v>1415.190186</v>
      </c>
      <c r="J12" s="2">
        <f t="shared" si="0"/>
        <v>-667.11694299999976</v>
      </c>
      <c r="K12" s="2">
        <f t="shared" si="1"/>
        <v>-2207.4426846666656</v>
      </c>
      <c r="L12" s="2">
        <f t="shared" si="2"/>
        <v>-1466.0589937777768</v>
      </c>
      <c r="M12" s="2">
        <f t="shared" si="3"/>
        <v>4872803.2060883762</v>
      </c>
      <c r="N12" s="2">
        <f t="shared" si="4"/>
        <v>2149328.9732367075</v>
      </c>
      <c r="O12" s="2">
        <f t="shared" si="5"/>
        <v>3236241.2011045259</v>
      </c>
      <c r="P12" s="2">
        <f t="shared" si="6"/>
        <v>445045.01563766494</v>
      </c>
      <c r="Q12" s="2">
        <f t="shared" si="7"/>
        <v>4550439.5772477454</v>
      </c>
      <c r="R12" s="2">
        <f t="shared" si="8"/>
        <v>667.11694299999976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733.06625081481525</v>
      </c>
      <c r="D13">
        <v>9</v>
      </c>
      <c r="E13">
        <v>2010</v>
      </c>
      <c r="F13">
        <v>10</v>
      </c>
      <c r="G13">
        <v>31</v>
      </c>
      <c r="H13">
        <v>2665.358643</v>
      </c>
      <c r="I13">
        <v>2796.0817870000001</v>
      </c>
      <c r="J13" s="2">
        <f t="shared" si="0"/>
        <v>130.72314400000005</v>
      </c>
      <c r="K13" s="2">
        <f t="shared" si="1"/>
        <v>-826.55108366666582</v>
      </c>
      <c r="L13" s="2">
        <f t="shared" si="2"/>
        <v>-883.00747977777655</v>
      </c>
      <c r="M13" s="2">
        <f t="shared" si="3"/>
        <v>683186.69391053962</v>
      </c>
      <c r="N13" s="2">
        <f t="shared" si="4"/>
        <v>779702.20934350044</v>
      </c>
      <c r="O13" s="2">
        <f t="shared" si="5"/>
        <v>729850.7892960927</v>
      </c>
      <c r="P13" s="2">
        <f t="shared" si="6"/>
        <v>17088.54037724475</v>
      </c>
      <c r="Q13" s="2">
        <f t="shared" si="7"/>
        <v>565931.72185661038</v>
      </c>
      <c r="R13" s="2">
        <f t="shared" si="8"/>
        <v>130.72314400000005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6184.736328</v>
      </c>
      <c r="I14">
        <v>6244.2749020000001</v>
      </c>
      <c r="J14" s="2">
        <f t="shared" si="0"/>
        <v>59.538574000000153</v>
      </c>
      <c r="K14" s="2">
        <f t="shared" si="1"/>
        <v>2621.6420313333342</v>
      </c>
      <c r="L14" s="2">
        <f t="shared" si="2"/>
        <v>2636.3702052222234</v>
      </c>
      <c r="M14" s="2">
        <f t="shared" si="3"/>
        <v>6873006.9404535713</v>
      </c>
      <c r="N14" s="2">
        <f t="shared" si="4"/>
        <v>6950447.8589834683</v>
      </c>
      <c r="O14" s="2">
        <f t="shared" si="5"/>
        <v>6911618.9401654685</v>
      </c>
      <c r="P14" s="2">
        <f t="shared" si="6"/>
        <v>3544.8417939534943</v>
      </c>
      <c r="Q14" s="2">
        <f t="shared" si="7"/>
        <v>7267924.1458874596</v>
      </c>
      <c r="R14" s="2">
        <f t="shared" si="8"/>
        <v>59.538574000000153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0.40341839134943264</v>
      </c>
      <c r="D15">
        <v>11</v>
      </c>
      <c r="E15">
        <v>2010</v>
      </c>
      <c r="F15">
        <v>12</v>
      </c>
      <c r="G15">
        <v>31</v>
      </c>
      <c r="H15">
        <v>7408.294922</v>
      </c>
      <c r="I15">
        <v>9231.7714840000008</v>
      </c>
      <c r="J15" s="2">
        <f t="shared" si="0"/>
        <v>1823.4765620000007</v>
      </c>
      <c r="K15" s="2">
        <f t="shared" si="1"/>
        <v>5609.1386133333344</v>
      </c>
      <c r="L15" s="2">
        <f t="shared" si="2"/>
        <v>3859.9287992222235</v>
      </c>
      <c r="M15" s="2">
        <f t="shared" si="3"/>
        <v>31462435.983587001</v>
      </c>
      <c r="N15" s="2">
        <f t="shared" si="4"/>
        <v>14899050.335065115</v>
      </c>
      <c r="O15" s="2">
        <f t="shared" si="5"/>
        <v>21650875.672434743</v>
      </c>
      <c r="P15" s="2">
        <f t="shared" si="6"/>
        <v>3325066.7721633427</v>
      </c>
      <c r="Q15" s="2">
        <f t="shared" si="7"/>
        <v>32301096.49996952</v>
      </c>
      <c r="R15" s="2">
        <f t="shared" si="8"/>
        <v>1823.4765620000007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5891.3989259999998</v>
      </c>
      <c r="I16">
        <v>8318.4638670000004</v>
      </c>
      <c r="J16" s="2">
        <f t="shared" si="0"/>
        <v>2427.0649410000005</v>
      </c>
      <c r="K16" s="2">
        <f t="shared" si="1"/>
        <v>4695.830996333334</v>
      </c>
      <c r="L16" s="2">
        <f t="shared" si="2"/>
        <v>2343.0328032222233</v>
      </c>
      <c r="M16" s="2">
        <f t="shared" si="3"/>
        <v>22050828.746124912</v>
      </c>
      <c r="N16" s="2">
        <f t="shared" si="4"/>
        <v>5489802.71697539</v>
      </c>
      <c r="O16" s="2">
        <f t="shared" si="5"/>
        <v>11002486.062796697</v>
      </c>
      <c r="P16" s="2">
        <f t="shared" si="6"/>
        <v>5890644.2278313357</v>
      </c>
      <c r="Q16" s="2">
        <f t="shared" si="7"/>
        <v>22753832.489433948</v>
      </c>
      <c r="R16" s="2">
        <f t="shared" si="8"/>
        <v>2427.0649410000005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2855.6914059999999</v>
      </c>
      <c r="I17">
        <v>2776.469482</v>
      </c>
      <c r="J17" s="2">
        <f t="shared" si="0"/>
        <v>-79.221923999999944</v>
      </c>
      <c r="K17" s="2">
        <f t="shared" si="1"/>
        <v>-846.16338866666592</v>
      </c>
      <c r="L17" s="2">
        <f t="shared" si="2"/>
        <v>-692.67471677777667</v>
      </c>
      <c r="M17" s="2">
        <f t="shared" si="3"/>
        <v>715992.48031985515</v>
      </c>
      <c r="N17" s="2">
        <f t="shared" si="4"/>
        <v>479798.26326317311</v>
      </c>
      <c r="O17" s="2">
        <f t="shared" si="5"/>
        <v>586115.98559240659</v>
      </c>
      <c r="P17" s="2">
        <f t="shared" si="6"/>
        <v>6276.1132422617675</v>
      </c>
      <c r="Q17" s="2">
        <f t="shared" si="7"/>
        <v>595824.42404401593</v>
      </c>
      <c r="R17" s="2">
        <f t="shared" si="8"/>
        <v>79.221923999999944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4416.2963870000003</v>
      </c>
      <c r="I18">
        <v>4550.9003910000001</v>
      </c>
      <c r="J18" s="2">
        <f t="shared" si="0"/>
        <v>134.6040039999998</v>
      </c>
      <c r="K18" s="2">
        <f t="shared" si="1"/>
        <v>928.26752033333423</v>
      </c>
      <c r="L18" s="2">
        <f t="shared" si="2"/>
        <v>867.93026422222374</v>
      </c>
      <c r="M18" s="2">
        <f t="shared" si="3"/>
        <v>861680.58930579713</v>
      </c>
      <c r="N18" s="2">
        <f t="shared" si="4"/>
        <v>753302.94355285913</v>
      </c>
      <c r="O18" s="2">
        <f t="shared" si="5"/>
        <v>805671.4741918192</v>
      </c>
      <c r="P18" s="2">
        <f t="shared" si="6"/>
        <v>18118.237892831963</v>
      </c>
      <c r="Q18" s="2">
        <f t="shared" si="7"/>
        <v>1005074.9589598692</v>
      </c>
      <c r="R18" s="2">
        <f t="shared" si="8"/>
        <v>134.6040039999998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4761.8652339999999</v>
      </c>
      <c r="I19">
        <v>5305.9448240000002</v>
      </c>
      <c r="J19" s="2">
        <f t="shared" si="0"/>
        <v>544.07959000000028</v>
      </c>
      <c r="K19" s="2">
        <f t="shared" si="1"/>
        <v>1683.3119533333343</v>
      </c>
      <c r="L19" s="2">
        <f t="shared" si="2"/>
        <v>1213.4991112222233</v>
      </c>
      <c r="M19" s="2">
        <f t="shared" si="3"/>
        <v>2833539.1322348854</v>
      </c>
      <c r="N19" s="2">
        <f t="shared" si="4"/>
        <v>1472580.0929371258</v>
      </c>
      <c r="O19" s="2">
        <f t="shared" si="5"/>
        <v>2042697.5592797457</v>
      </c>
      <c r="P19" s="2">
        <f t="shared" si="6"/>
        <v>296022.60025456839</v>
      </c>
      <c r="Q19" s="2">
        <f t="shared" si="7"/>
        <v>3089082.8909899984</v>
      </c>
      <c r="R19" s="2">
        <f t="shared" si="8"/>
        <v>544.07959000000028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3689.0307619999999</v>
      </c>
      <c r="I20">
        <v>5046.5058589999999</v>
      </c>
      <c r="J20" s="2">
        <f t="shared" si="0"/>
        <v>1357.475097</v>
      </c>
      <c r="K20" s="2">
        <f t="shared" si="1"/>
        <v>1423.872988333334</v>
      </c>
      <c r="L20" s="2">
        <f t="shared" si="2"/>
        <v>140.66463922222329</v>
      </c>
      <c r="M20" s="2">
        <f t="shared" si="3"/>
        <v>2027414.2869052987</v>
      </c>
      <c r="N20" s="2">
        <f t="shared" si="4"/>
        <v>19786.540727518237</v>
      </c>
      <c r="O20" s="2">
        <f t="shared" si="5"/>
        <v>200288.58020217737</v>
      </c>
      <c r="P20" s="2">
        <f t="shared" si="6"/>
        <v>1842738.6389751595</v>
      </c>
      <c r="Q20" s="2">
        <f t="shared" si="7"/>
        <v>2244422.6692479928</v>
      </c>
      <c r="R20" s="2">
        <f t="shared" si="8"/>
        <v>1357.475097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3018.024414</v>
      </c>
      <c r="I21">
        <v>4450.8994140000004</v>
      </c>
      <c r="J21" s="2">
        <f t="shared" si="0"/>
        <v>1432.8750000000005</v>
      </c>
      <c r="K21" s="2">
        <f t="shared" si="1"/>
        <v>828.26654333333454</v>
      </c>
      <c r="L21" s="2">
        <f t="shared" si="2"/>
        <v>-530.3417087777766</v>
      </c>
      <c r="M21" s="2">
        <f t="shared" si="3"/>
        <v>686025.4668053505</v>
      </c>
      <c r="N21" s="2">
        <f t="shared" si="4"/>
        <v>281262.328069332</v>
      </c>
      <c r="O21" s="2">
        <f t="shared" si="5"/>
        <v>-439264.29391486297</v>
      </c>
      <c r="P21" s="2">
        <f t="shared" si="6"/>
        <v>2053130.7656250014</v>
      </c>
      <c r="Q21" s="2">
        <f t="shared" si="7"/>
        <v>814566.34176441957</v>
      </c>
      <c r="R21" s="2">
        <f t="shared" si="8"/>
        <v>1432.8750000000005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1702.409668</v>
      </c>
      <c r="I22">
        <v>1565.618408</v>
      </c>
      <c r="J22" s="2">
        <f t="shared" si="0"/>
        <v>-136.79125999999997</v>
      </c>
      <c r="K22" s="2">
        <f t="shared" si="1"/>
        <v>-2057.0144626666661</v>
      </c>
      <c r="L22" s="2">
        <f t="shared" si="2"/>
        <v>-1845.9564547777766</v>
      </c>
      <c r="M22" s="2">
        <f t="shared" si="3"/>
        <v>4231308.4996198332</v>
      </c>
      <c r="N22" s="2">
        <f t="shared" si="4"/>
        <v>3407555.2329357374</v>
      </c>
      <c r="O22" s="2">
        <f t="shared" si="5"/>
        <v>3797159.124930772</v>
      </c>
      <c r="P22" s="2">
        <f t="shared" si="6"/>
        <v>18711.84881238759</v>
      </c>
      <c r="Q22" s="2">
        <f t="shared" si="7"/>
        <v>3931288.5004564952</v>
      </c>
      <c r="R22" s="2">
        <f t="shared" si="8"/>
        <v>136.79125999999997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1445.7901609999999</v>
      </c>
      <c r="I23">
        <v>906.57287599999995</v>
      </c>
      <c r="J23" s="2">
        <f t="shared" si="0"/>
        <v>-539.21728499999995</v>
      </c>
      <c r="K23" s="2">
        <f t="shared" si="1"/>
        <v>-2716.0599946666662</v>
      </c>
      <c r="L23" s="2">
        <f t="shared" si="2"/>
        <v>-2102.5759617777767</v>
      </c>
      <c r="M23" s="2">
        <f t="shared" si="3"/>
        <v>7376981.8946286906</v>
      </c>
      <c r="N23" s="2">
        <f t="shared" si="4"/>
        <v>4420825.6750457427</v>
      </c>
      <c r="O23" s="2">
        <f t="shared" si="5"/>
        <v>5710722.4555324083</v>
      </c>
      <c r="P23" s="2">
        <f t="shared" si="6"/>
        <v>290755.28044277115</v>
      </c>
      <c r="Q23" s="2">
        <f t="shared" si="7"/>
        <v>6979071.5587206651</v>
      </c>
      <c r="R23" s="2">
        <f t="shared" si="8"/>
        <v>539.21728499999995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1805.8903809999999</v>
      </c>
      <c r="I24">
        <v>1528.8350829999999</v>
      </c>
      <c r="J24" s="2">
        <f t="shared" si="0"/>
        <v>-277.05529799999999</v>
      </c>
      <c r="K24" s="2">
        <f t="shared" si="1"/>
        <v>-2093.797787666666</v>
      </c>
      <c r="L24" s="2">
        <f t="shared" si="2"/>
        <v>-1742.4757417777766</v>
      </c>
      <c r="M24" s="2">
        <f t="shared" si="3"/>
        <v>4383989.1756378245</v>
      </c>
      <c r="N24" s="2">
        <f t="shared" si="4"/>
        <v>3036221.7106840131</v>
      </c>
      <c r="O24" s="2">
        <f t="shared" si="5"/>
        <v>3648391.8531971416</v>
      </c>
      <c r="P24" s="2">
        <f t="shared" si="6"/>
        <v>76759.638149868799</v>
      </c>
      <c r="Q24" s="2">
        <f t="shared" si="7"/>
        <v>4078505.6206259076</v>
      </c>
      <c r="R24" s="2">
        <f t="shared" si="8"/>
        <v>277.05529799999999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2917.188232</v>
      </c>
      <c r="I25">
        <v>3058.838135</v>
      </c>
      <c r="J25" s="2">
        <f t="shared" si="0"/>
        <v>141.64990299999999</v>
      </c>
      <c r="K25" s="2">
        <f t="shared" si="1"/>
        <v>-563.79473566666593</v>
      </c>
      <c r="L25" s="2">
        <f t="shared" si="2"/>
        <v>-631.17789077777661</v>
      </c>
      <c r="M25" s="2">
        <f t="shared" si="3"/>
        <v>317864.50396544568</v>
      </c>
      <c r="N25" s="2">
        <f t="shared" si="4"/>
        <v>398385.5298066829</v>
      </c>
      <c r="O25" s="2">
        <f t="shared" si="5"/>
        <v>355854.77208970033</v>
      </c>
      <c r="P25" s="2">
        <f t="shared" si="6"/>
        <v>20064.695019909406</v>
      </c>
      <c r="Q25" s="2">
        <f t="shared" si="7"/>
        <v>239637.65081775901</v>
      </c>
      <c r="R25" s="2">
        <f t="shared" si="8"/>
        <v>141.64990299999999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4724.9389650000003</v>
      </c>
      <c r="I26">
        <v>3991.3884280000002</v>
      </c>
      <c r="J26" s="2">
        <f t="shared" si="0"/>
        <v>-733.55053700000008</v>
      </c>
      <c r="K26" s="2">
        <f t="shared" si="1"/>
        <v>368.75555733333431</v>
      </c>
      <c r="L26" s="2">
        <f t="shared" si="2"/>
        <v>1176.5728422222237</v>
      </c>
      <c r="M26" s="2">
        <f t="shared" si="3"/>
        <v>135980.661064218</v>
      </c>
      <c r="N26" s="2">
        <f t="shared" si="4"/>
        <v>1384323.6530548816</v>
      </c>
      <c r="O26" s="2">
        <f t="shared" si="5"/>
        <v>433867.77417692129</v>
      </c>
      <c r="P26" s="2">
        <f t="shared" si="6"/>
        <v>538096.39033298846</v>
      </c>
      <c r="Q26" s="2">
        <f t="shared" si="7"/>
        <v>196268.76292441308</v>
      </c>
      <c r="R26" s="2">
        <f t="shared" si="8"/>
        <v>733.55053700000008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3271.858154</v>
      </c>
      <c r="I27">
        <v>3078.0751949999999</v>
      </c>
      <c r="J27" s="2">
        <f t="shared" si="0"/>
        <v>-193.78295900000012</v>
      </c>
      <c r="K27" s="2">
        <f t="shared" si="1"/>
        <v>-544.557675666666</v>
      </c>
      <c r="L27" s="2">
        <f t="shared" si="2"/>
        <v>-276.50796877777657</v>
      </c>
      <c r="M27" s="2">
        <f t="shared" si="3"/>
        <v>296543.0621274818</v>
      </c>
      <c r="N27" s="2">
        <f t="shared" si="4"/>
        <v>76456.656797611868</v>
      </c>
      <c r="O27" s="2">
        <f t="shared" si="5"/>
        <v>150574.53678093705</v>
      </c>
      <c r="P27" s="2">
        <f t="shared" si="6"/>
        <v>37551.835198795729</v>
      </c>
      <c r="Q27" s="2">
        <f t="shared" si="7"/>
        <v>221173.55675008197</v>
      </c>
      <c r="R27" s="2">
        <f t="shared" si="8"/>
        <v>193.78295900000012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6406.3701170000004</v>
      </c>
      <c r="I28">
        <v>9415.8935550000006</v>
      </c>
      <c r="J28" s="2">
        <f t="shared" si="0"/>
        <v>3009.5234380000002</v>
      </c>
      <c r="K28" s="2">
        <f t="shared" si="1"/>
        <v>5793.2606843333342</v>
      </c>
      <c r="L28" s="2">
        <f t="shared" si="2"/>
        <v>2858.0039942222238</v>
      </c>
      <c r="M28" s="2">
        <f t="shared" si="3"/>
        <v>33561869.356642328</v>
      </c>
      <c r="N28" s="2">
        <f t="shared" si="4"/>
        <v>8168186.830990185</v>
      </c>
      <c r="O28" s="2">
        <f t="shared" si="5"/>
        <v>16557162.175395243</v>
      </c>
      <c r="P28" s="2">
        <f t="shared" si="6"/>
        <v>9057231.3238713406</v>
      </c>
      <c r="Q28" s="2">
        <f t="shared" si="7"/>
        <v>34427878.167880327</v>
      </c>
      <c r="R28" s="2">
        <f t="shared" si="8"/>
        <v>3009.5234380000002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4753.7392579999996</v>
      </c>
      <c r="I29">
        <v>5623.0063479999999</v>
      </c>
      <c r="J29" s="2">
        <f t="shared" si="0"/>
        <v>869.26709000000028</v>
      </c>
      <c r="K29" s="2">
        <f t="shared" si="1"/>
        <v>2000.373477333334</v>
      </c>
      <c r="L29" s="2">
        <f t="shared" si="2"/>
        <v>1205.373135222223</v>
      </c>
      <c r="M29" s="2">
        <f t="shared" si="3"/>
        <v>4001494.0488186544</v>
      </c>
      <c r="N29" s="2">
        <f t="shared" si="4"/>
        <v>1452924.3951154517</v>
      </c>
      <c r="O29" s="2">
        <f t="shared" si="5"/>
        <v>2411196.4499886613</v>
      </c>
      <c r="P29" s="2">
        <f t="shared" si="6"/>
        <v>755625.27375706856</v>
      </c>
      <c r="Q29" s="2">
        <f t="shared" si="7"/>
        <v>4304132.064110117</v>
      </c>
      <c r="R29" s="2">
        <f t="shared" si="8"/>
        <v>869.26709000000028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5184.970703</v>
      </c>
      <c r="I30">
        <v>6355.2851559999999</v>
      </c>
      <c r="J30" s="2">
        <f t="shared" si="0"/>
        <v>1170.314453</v>
      </c>
      <c r="K30" s="2">
        <f t="shared" si="1"/>
        <v>2732.652285333334</v>
      </c>
      <c r="L30" s="2">
        <f t="shared" si="2"/>
        <v>1636.6045802222234</v>
      </c>
      <c r="M30" s="2">
        <f t="shared" si="3"/>
        <v>7467388.5125374934</v>
      </c>
      <c r="N30" s="2">
        <f t="shared" si="4"/>
        <v>2678474.5520043601</v>
      </c>
      <c r="O30" s="2">
        <f t="shared" si="5"/>
        <v>4472271.2463312605</v>
      </c>
      <c r="P30" s="2">
        <f t="shared" si="6"/>
        <v>1369635.9189006891</v>
      </c>
      <c r="Q30" s="2">
        <f t="shared" si="7"/>
        <v>7878794.4590651812</v>
      </c>
      <c r="R30" s="2">
        <f t="shared" si="8"/>
        <v>1170.314453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6405.2260740000002</v>
      </c>
      <c r="I31">
        <v>7887.6733400000003</v>
      </c>
      <c r="J31" s="2">
        <f t="shared" si="0"/>
        <v>1482.4472660000001</v>
      </c>
      <c r="K31" s="2">
        <f t="shared" si="1"/>
        <v>4265.0404693333348</v>
      </c>
      <c r="L31" s="2">
        <f t="shared" si="2"/>
        <v>2856.8599512222236</v>
      </c>
      <c r="M31" s="2">
        <f t="shared" si="3"/>
        <v>18190570.205051113</v>
      </c>
      <c r="N31" s="2">
        <f t="shared" si="4"/>
        <v>8161648.780897446</v>
      </c>
      <c r="O31" s="2">
        <f t="shared" si="5"/>
        <v>12184623.30718044</v>
      </c>
      <c r="P31" s="2">
        <f t="shared" si="6"/>
        <v>2197649.896470875</v>
      </c>
      <c r="Q31" s="2">
        <f t="shared" si="7"/>
        <v>18829587.12543688</v>
      </c>
      <c r="R31" s="2">
        <f t="shared" si="8"/>
        <v>1482.4472660000001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3785.1821289999998</v>
      </c>
      <c r="I32">
        <v>5001.1191410000001</v>
      </c>
      <c r="J32" s="2">
        <f t="shared" si="0"/>
        <v>1215.9370120000003</v>
      </c>
      <c r="K32" s="2">
        <f t="shared" si="1"/>
        <v>1378.4862703333342</v>
      </c>
      <c r="L32" s="2">
        <f t="shared" si="2"/>
        <v>236.81600622222322</v>
      </c>
      <c r="M32" s="2">
        <f t="shared" si="3"/>
        <v>1900224.3974975061</v>
      </c>
      <c r="N32" s="2">
        <f t="shared" si="4"/>
        <v>56081.820803044066</v>
      </c>
      <c r="O32" s="2">
        <f t="shared" si="5"/>
        <v>326447.61317250814</v>
      </c>
      <c r="P32" s="2">
        <f t="shared" si="6"/>
        <v>1478502.817151489</v>
      </c>
      <c r="Q32" s="2">
        <f t="shared" si="7"/>
        <v>2110491.3319537803</v>
      </c>
      <c r="R32" s="2">
        <f t="shared" si="8"/>
        <v>1215.9370120000003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3311.0627439999998</v>
      </c>
      <c r="I33">
        <v>3360.4860840000001</v>
      </c>
      <c r="J33" s="2">
        <f t="shared" si="0"/>
        <v>49.42334000000028</v>
      </c>
      <c r="K33" s="2">
        <f t="shared" si="1"/>
        <v>-262.14678666666578</v>
      </c>
      <c r="L33" s="2">
        <f t="shared" si="2"/>
        <v>-237.30337877777674</v>
      </c>
      <c r="M33" s="2">
        <f t="shared" si="3"/>
        <v>68720.93775965838</v>
      </c>
      <c r="N33" s="2">
        <f t="shared" si="4"/>
        <v>56312.89357934898</v>
      </c>
      <c r="O33" s="2">
        <f t="shared" si="5"/>
        <v>62208.31821173682</v>
      </c>
      <c r="P33" s="2">
        <f t="shared" si="6"/>
        <v>2442.6665367556279</v>
      </c>
      <c r="Q33" s="2">
        <f t="shared" si="7"/>
        <v>35298.908971138786</v>
      </c>
      <c r="R33" s="2">
        <f t="shared" si="8"/>
        <v>49.42334000000028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1608.686279</v>
      </c>
      <c r="I34">
        <v>1439.779419</v>
      </c>
      <c r="J34" s="2">
        <f t="shared" si="0"/>
        <v>-168.90686000000005</v>
      </c>
      <c r="K34" s="2">
        <f t="shared" si="1"/>
        <v>-2182.8534516666659</v>
      </c>
      <c r="L34" s="2">
        <f t="shared" si="2"/>
        <v>-1939.6798437777766</v>
      </c>
      <c r="M34" s="2">
        <f t="shared" si="3"/>
        <v>4764849.1914530778</v>
      </c>
      <c r="N34" s="2">
        <f t="shared" si="4"/>
        <v>3762357.8963577799</v>
      </c>
      <c r="O34" s="2">
        <f t="shared" si="5"/>
        <v>4234036.842118579</v>
      </c>
      <c r="P34" s="2">
        <f t="shared" si="6"/>
        <v>28529.527355059618</v>
      </c>
      <c r="Q34" s="2">
        <f t="shared" si="7"/>
        <v>4446137.8873484293</v>
      </c>
      <c r="R34" s="2">
        <f t="shared" si="8"/>
        <v>168.90686000000005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1446.955688</v>
      </c>
      <c r="I35">
        <v>815.06927499999995</v>
      </c>
      <c r="J35" s="2">
        <f t="shared" si="0"/>
        <v>-631.88641300000006</v>
      </c>
      <c r="K35" s="2">
        <f t="shared" si="1"/>
        <v>-2807.5635956666661</v>
      </c>
      <c r="L35" s="2">
        <f t="shared" si="2"/>
        <v>-2101.4104347777766</v>
      </c>
      <c r="M35" s="2">
        <f t="shared" si="3"/>
        <v>7882413.3437127387</v>
      </c>
      <c r="N35" s="2">
        <f t="shared" si="4"/>
        <v>4415925.8153929235</v>
      </c>
      <c r="O35" s="2">
        <f t="shared" si="5"/>
        <v>5899843.4362361468</v>
      </c>
      <c r="P35" s="2">
        <f t="shared" si="6"/>
        <v>399280.43893400667</v>
      </c>
      <c r="Q35" s="2">
        <f t="shared" si="7"/>
        <v>7470911.6580719305</v>
      </c>
      <c r="R35" s="2">
        <f t="shared" si="8"/>
        <v>631.88641300000006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1800.8569339999999</v>
      </c>
      <c r="I36">
        <v>1672.6705320000001</v>
      </c>
      <c r="J36" s="2">
        <f t="shared" si="0"/>
        <v>-128.18640199999982</v>
      </c>
      <c r="K36" s="2">
        <f t="shared" si="1"/>
        <v>-1949.9623386666658</v>
      </c>
      <c r="L36" s="2">
        <f t="shared" si="2"/>
        <v>-1747.5091887777767</v>
      </c>
      <c r="M36" s="2">
        <f t="shared" si="3"/>
        <v>3802353.1222183728</v>
      </c>
      <c r="N36" s="2">
        <f t="shared" si="4"/>
        <v>3053788.3648627633</v>
      </c>
      <c r="O36" s="2">
        <f t="shared" si="5"/>
        <v>3407577.1045906013</v>
      </c>
      <c r="P36" s="2">
        <f t="shared" si="6"/>
        <v>16431.753657705558</v>
      </c>
      <c r="Q36" s="2">
        <f t="shared" si="7"/>
        <v>3518233.9492631918</v>
      </c>
      <c r="R36" s="2">
        <f t="shared" si="8"/>
        <v>128.18640199999982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4524.8193359999996</v>
      </c>
      <c r="I37">
        <v>3312.0261230000001</v>
      </c>
      <c r="J37" s="2">
        <f t="shared" si="0"/>
        <v>-1212.7932129999995</v>
      </c>
      <c r="K37" s="2">
        <f t="shared" si="1"/>
        <v>-310.6067476666658</v>
      </c>
      <c r="L37" s="2">
        <f t="shared" si="2"/>
        <v>976.45321322222298</v>
      </c>
      <c r="M37" s="2">
        <f t="shared" si="3"/>
        <v>96476.551696063805</v>
      </c>
      <c r="N37" s="2">
        <f t="shared" si="4"/>
        <v>953460.87761200406</v>
      </c>
      <c r="O37" s="2">
        <f t="shared" si="5"/>
        <v>-303292.95680762001</v>
      </c>
      <c r="P37" s="2">
        <f t="shared" si="6"/>
        <v>1470867.3774988621</v>
      </c>
      <c r="Q37" s="2">
        <f t="shared" si="7"/>
        <v>55856.595494959387</v>
      </c>
      <c r="R37" s="2">
        <f t="shared" si="8"/>
        <v>1212.7932129999995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7490.6806640000004</v>
      </c>
      <c r="I38">
        <v>7927.4311520000001</v>
      </c>
      <c r="J38" s="2">
        <f t="shared" si="0"/>
        <v>436.75048799999968</v>
      </c>
      <c r="K38" s="2">
        <f t="shared" si="1"/>
        <v>4304.7982813333347</v>
      </c>
      <c r="L38" s="2">
        <f t="shared" si="2"/>
        <v>3942.3145412222239</v>
      </c>
      <c r="M38" s="2">
        <f t="shared" si="3"/>
        <v>18531288.242970433</v>
      </c>
      <c r="N38" s="2">
        <f t="shared" si="4"/>
        <v>15541843.941932194</v>
      </c>
      <c r="O38" s="2">
        <f t="shared" si="5"/>
        <v>16970868.861528844</v>
      </c>
      <c r="P38" s="2">
        <f t="shared" si="6"/>
        <v>190750.98876823788</v>
      </c>
      <c r="Q38" s="2">
        <f t="shared" si="7"/>
        <v>19176210.530157033</v>
      </c>
      <c r="R38" s="2">
        <f t="shared" si="8"/>
        <v>436.75048799999968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7387.4067379999997</v>
      </c>
      <c r="I39">
        <v>8040.9814450000003</v>
      </c>
      <c r="J39" s="2">
        <f t="shared" si="0"/>
        <v>653.57470700000067</v>
      </c>
      <c r="K39" s="2">
        <f t="shared" si="1"/>
        <v>4418.3485743333349</v>
      </c>
      <c r="L39" s="2">
        <f t="shared" si="2"/>
        <v>3839.0406152222231</v>
      </c>
      <c r="M39" s="2">
        <f t="shared" si="3"/>
        <v>19521804.124313414</v>
      </c>
      <c r="N39" s="2">
        <f t="shared" si="4"/>
        <v>14738232.845325826</v>
      </c>
      <c r="O39" s="2">
        <f t="shared" si="5"/>
        <v>16962219.629074879</v>
      </c>
      <c r="P39" s="2">
        <f t="shared" si="6"/>
        <v>427159.89763013675</v>
      </c>
      <c r="Q39" s="2">
        <f t="shared" si="7"/>
        <v>20183592.433465894</v>
      </c>
      <c r="R39" s="2">
        <f t="shared" si="8"/>
        <v>653.57470700000067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4182.8950199999999</v>
      </c>
      <c r="I40">
        <v>4171.548828</v>
      </c>
      <c r="J40" s="2">
        <f t="shared" si="0"/>
        <v>-11.346191999999974</v>
      </c>
      <c r="K40" s="2">
        <f t="shared" si="1"/>
        <v>548.91595733333406</v>
      </c>
      <c r="L40" s="2">
        <f t="shared" si="2"/>
        <v>634.52889722222335</v>
      </c>
      <c r="M40" s="2">
        <f t="shared" si="3"/>
        <v>301308.72821517062</v>
      </c>
      <c r="N40" s="2">
        <f t="shared" si="4"/>
        <v>402626.92141005088</v>
      </c>
      <c r="O40" s="2">
        <f t="shared" si="5"/>
        <v>348303.03707440145</v>
      </c>
      <c r="P40" s="2">
        <f t="shared" si="6"/>
        <v>128.73607290086341</v>
      </c>
      <c r="Q40" s="2">
        <f t="shared" si="7"/>
        <v>388356.68408808857</v>
      </c>
      <c r="R40" s="2">
        <f t="shared" si="8"/>
        <v>11.346191999999974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2924.3034670000002</v>
      </c>
      <c r="I41">
        <v>3069.951904</v>
      </c>
      <c r="J41" s="2">
        <f t="shared" si="0"/>
        <v>145.64843699999983</v>
      </c>
      <c r="K41" s="2">
        <f t="shared" si="1"/>
        <v>-552.68096666666588</v>
      </c>
      <c r="L41" s="2">
        <f t="shared" si="2"/>
        <v>-624.0626557777764</v>
      </c>
      <c r="M41" s="2">
        <f t="shared" si="3"/>
        <v>305456.25091560022</v>
      </c>
      <c r="N41" s="2">
        <f t="shared" si="4"/>
        <v>389454.19833641144</v>
      </c>
      <c r="O41" s="2">
        <f t="shared" si="5"/>
        <v>344907.55185582821</v>
      </c>
      <c r="P41" s="2">
        <f t="shared" si="6"/>
        <v>21213.46720054292</v>
      </c>
      <c r="Q41" s="2">
        <f t="shared" si="7"/>
        <v>228880.16472875027</v>
      </c>
      <c r="R41" s="2">
        <f t="shared" si="8"/>
        <v>145.64843699999983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2711.5786130000001</v>
      </c>
      <c r="I42">
        <v>3097.4514159999999</v>
      </c>
      <c r="J42" s="2">
        <f t="shared" si="0"/>
        <v>385.87280299999975</v>
      </c>
      <c r="K42" s="2">
        <f t="shared" si="1"/>
        <v>-525.18145466666601</v>
      </c>
      <c r="L42" s="2">
        <f t="shared" si="2"/>
        <v>-836.78750977777645</v>
      </c>
      <c r="M42" s="2">
        <f t="shared" si="3"/>
        <v>275815.56032579538</v>
      </c>
      <c r="N42" s="2">
        <f t="shared" si="4"/>
        <v>700213.33652009233</v>
      </c>
      <c r="O42" s="2">
        <f t="shared" si="5"/>
        <v>439465.28163198964</v>
      </c>
      <c r="P42" s="2">
        <f t="shared" si="6"/>
        <v>148897.8200950766</v>
      </c>
      <c r="Q42" s="2">
        <f t="shared" si="7"/>
        <v>203324.07278848835</v>
      </c>
      <c r="R42" s="2">
        <f t="shared" si="8"/>
        <v>385.87280299999975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2915.6591800000001</v>
      </c>
      <c r="I43">
        <v>2999.3784179999998</v>
      </c>
      <c r="J43" s="2">
        <f t="shared" si="0"/>
        <v>83.719237999999677</v>
      </c>
      <c r="K43" s="2">
        <f t="shared" si="1"/>
        <v>-623.25445266666611</v>
      </c>
      <c r="L43" s="2">
        <f t="shared" si="2"/>
        <v>-632.70694277777648</v>
      </c>
      <c r="M43" s="2">
        <f t="shared" si="3"/>
        <v>388446.11276882555</v>
      </c>
      <c r="N43" s="2">
        <f t="shared" si="4"/>
        <v>400318.0754392005</v>
      </c>
      <c r="O43" s="2">
        <f t="shared" si="5"/>
        <v>394337.41931936273</v>
      </c>
      <c r="P43" s="2">
        <f t="shared" si="6"/>
        <v>7008.9108113005896</v>
      </c>
      <c r="Q43" s="2">
        <f t="shared" si="7"/>
        <v>301387.4999971714</v>
      </c>
      <c r="R43" s="2">
        <f t="shared" si="8"/>
        <v>83.719237999999677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2636.139404</v>
      </c>
      <c r="I44">
        <v>3210.6345209999999</v>
      </c>
      <c r="J44" s="2">
        <f t="shared" si="0"/>
        <v>574.49511699999994</v>
      </c>
      <c r="K44" s="2">
        <f t="shared" si="1"/>
        <v>-411.99834966666594</v>
      </c>
      <c r="L44" s="2">
        <f t="shared" si="2"/>
        <v>-912.22671877777657</v>
      </c>
      <c r="M44" s="2">
        <f t="shared" si="3"/>
        <v>169742.64012805634</v>
      </c>
      <c r="N44" s="2">
        <f t="shared" si="4"/>
        <v>832157.58645206864</v>
      </c>
      <c r="O44" s="2">
        <f t="shared" si="5"/>
        <v>375835.90265828173</v>
      </c>
      <c r="P44" s="2">
        <f t="shared" si="6"/>
        <v>330044.63945684361</v>
      </c>
      <c r="Q44" s="2">
        <f t="shared" si="7"/>
        <v>114062.63483938269</v>
      </c>
      <c r="R44" s="2">
        <f t="shared" si="8"/>
        <v>574.49511699999994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1908.3404539999999</v>
      </c>
      <c r="I45">
        <v>1918.652832</v>
      </c>
      <c r="J45" s="2">
        <f t="shared" si="0"/>
        <v>10.312378000000081</v>
      </c>
      <c r="K45" s="2">
        <f t="shared" si="1"/>
        <v>-1703.9800386666659</v>
      </c>
      <c r="L45" s="2">
        <f t="shared" si="2"/>
        <v>-1640.0256687777767</v>
      </c>
      <c r="M45" s="2">
        <f t="shared" si="3"/>
        <v>2903547.9721744522</v>
      </c>
      <c r="N45" s="2">
        <f t="shared" si="4"/>
        <v>2689684.1942499937</v>
      </c>
      <c r="O45" s="2">
        <f t="shared" si="5"/>
        <v>2794571.0024982807</v>
      </c>
      <c r="P45" s="2">
        <f t="shared" si="6"/>
        <v>106.34514001488566</v>
      </c>
      <c r="Q45" s="2">
        <f t="shared" si="7"/>
        <v>2655965.4101377297</v>
      </c>
      <c r="R45" s="2">
        <f t="shared" si="8"/>
        <v>10.312378000000081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1482.8170170000001</v>
      </c>
      <c r="I46">
        <v>1061.767822</v>
      </c>
      <c r="J46" s="2">
        <f t="shared" si="0"/>
        <v>-421.04919500000005</v>
      </c>
      <c r="K46" s="2">
        <f t="shared" si="1"/>
        <v>-2560.8650486666656</v>
      </c>
      <c r="L46" s="2">
        <f t="shared" si="2"/>
        <v>-2065.5491057777763</v>
      </c>
      <c r="M46" s="2">
        <f t="shared" si="3"/>
        <v>6558029.7974825241</v>
      </c>
      <c r="N46" s="2">
        <f t="shared" si="4"/>
        <v>4266493.1083793715</v>
      </c>
      <c r="O46" s="2">
        <f t="shared" si="5"/>
        <v>5289592.5112909926</v>
      </c>
      <c r="P46" s="2">
        <f t="shared" si="6"/>
        <v>177282.42461014807</v>
      </c>
      <c r="Q46" s="2">
        <f t="shared" si="7"/>
        <v>6183171.1094309269</v>
      </c>
      <c r="R46" s="2">
        <f t="shared" si="8"/>
        <v>421.04919500000005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1434.6082759999999</v>
      </c>
      <c r="I47">
        <v>875.663635</v>
      </c>
      <c r="J47" s="2">
        <f t="shared" si="0"/>
        <v>-558.94464099999993</v>
      </c>
      <c r="K47" s="2">
        <f t="shared" si="1"/>
        <v>-2746.969235666666</v>
      </c>
      <c r="L47" s="2">
        <f t="shared" si="2"/>
        <v>-2113.7578467777766</v>
      </c>
      <c r="M47" s="2">
        <f t="shared" si="3"/>
        <v>7545839.9816991072</v>
      </c>
      <c r="N47" s="2">
        <f t="shared" si="4"/>
        <v>4467972.2348146224</v>
      </c>
      <c r="O47" s="2">
        <f t="shared" si="5"/>
        <v>5806427.7767475666</v>
      </c>
      <c r="P47" s="2">
        <f t="shared" si="6"/>
        <v>312419.11170261883</v>
      </c>
      <c r="Q47" s="2">
        <f t="shared" si="7"/>
        <v>7143338.588173517</v>
      </c>
      <c r="R47" s="2">
        <f t="shared" si="8"/>
        <v>558.94464099999993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2732.2304690000001</v>
      </c>
      <c r="I48">
        <v>2395.8979490000002</v>
      </c>
      <c r="J48" s="2">
        <f t="shared" si="0"/>
        <v>-336.33251999999993</v>
      </c>
      <c r="K48" s="2">
        <f t="shared" si="1"/>
        <v>-1226.7349216666657</v>
      </c>
      <c r="L48" s="2">
        <f t="shared" si="2"/>
        <v>-816.1356537777765</v>
      </c>
      <c r="M48" s="2">
        <f t="shared" si="3"/>
        <v>1504878.5680365206</v>
      </c>
      <c r="N48" s="2">
        <f t="shared" si="4"/>
        <v>666077.40536727861</v>
      </c>
      <c r="O48" s="2">
        <f t="shared" si="5"/>
        <v>1001182.1073064536</v>
      </c>
      <c r="P48" s="2">
        <f t="shared" si="6"/>
        <v>113119.56400955035</v>
      </c>
      <c r="Q48" s="2">
        <f t="shared" si="7"/>
        <v>1328182.8915706831</v>
      </c>
      <c r="R48" s="2">
        <f t="shared" si="8"/>
        <v>336.33251999999993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3555.435547</v>
      </c>
      <c r="I49">
        <v>4433.5844729999999</v>
      </c>
      <c r="J49" s="2">
        <f t="shared" si="0"/>
        <v>878.14892599999985</v>
      </c>
      <c r="K49" s="2">
        <f t="shared" si="1"/>
        <v>810.95160233333399</v>
      </c>
      <c r="L49" s="2">
        <f t="shared" si="2"/>
        <v>7.0694242222234607</v>
      </c>
      <c r="M49" s="2">
        <f t="shared" si="3"/>
        <v>657642.50132700184</v>
      </c>
      <c r="N49" s="2">
        <f t="shared" si="4"/>
        <v>49.976758833759781</v>
      </c>
      <c r="O49" s="2">
        <f t="shared" si="5"/>
        <v>5732.9609005861985</v>
      </c>
      <c r="P49" s="2">
        <f t="shared" si="6"/>
        <v>771145.53623495321</v>
      </c>
      <c r="Q49" s="2">
        <f t="shared" si="7"/>
        <v>783611.52757015475</v>
      </c>
      <c r="R49" s="2">
        <f t="shared" si="8"/>
        <v>878.14892599999985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4744.9829099999997</v>
      </c>
      <c r="I50">
        <v>4333.9897460000002</v>
      </c>
      <c r="J50" s="2">
        <f t="shared" si="0"/>
        <v>-410.99316399999952</v>
      </c>
      <c r="K50" s="2">
        <f t="shared" si="1"/>
        <v>711.3568753333343</v>
      </c>
      <c r="L50" s="2">
        <f t="shared" si="2"/>
        <v>1196.6167872222231</v>
      </c>
      <c r="M50" s="2">
        <f t="shared" si="3"/>
        <v>506028.60408400494</v>
      </c>
      <c r="N50" s="2">
        <f t="shared" si="4"/>
        <v>1431891.7354620353</v>
      </c>
      <c r="O50" s="2">
        <f t="shared" si="5"/>
        <v>851221.57872981403</v>
      </c>
      <c r="P50" s="2">
        <f t="shared" si="6"/>
        <v>168915.38085473049</v>
      </c>
      <c r="Q50" s="2">
        <f t="shared" si="7"/>
        <v>617204.47736481437</v>
      </c>
      <c r="R50" s="2">
        <f t="shared" si="8"/>
        <v>410.99316399999952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3036.5668949999999</v>
      </c>
      <c r="I51">
        <v>3731.8847660000001</v>
      </c>
      <c r="J51" s="2">
        <f t="shared" si="0"/>
        <v>695.3178710000002</v>
      </c>
      <c r="K51" s="2">
        <f t="shared" si="1"/>
        <v>109.25189533333423</v>
      </c>
      <c r="L51" s="2">
        <f t="shared" si="2"/>
        <v>-511.79922777777665</v>
      </c>
      <c r="M51" s="2">
        <f t="shared" si="3"/>
        <v>11935.976633925819</v>
      </c>
      <c r="N51" s="2">
        <f t="shared" si="4"/>
        <v>261938.44955392851</v>
      </c>
      <c r="O51" s="2">
        <f t="shared" si="5"/>
        <v>-55915.035664858944</v>
      </c>
      <c r="P51" s="2">
        <f t="shared" si="6"/>
        <v>483466.94173197291</v>
      </c>
      <c r="Q51" s="2">
        <f t="shared" si="7"/>
        <v>33679.092410125777</v>
      </c>
      <c r="R51" s="2">
        <f t="shared" si="8"/>
        <v>695.3178710000002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2935.3073730000001</v>
      </c>
      <c r="I52">
        <v>2729.5832519999999</v>
      </c>
      <c r="J52" s="2">
        <f t="shared" si="0"/>
        <v>-205.7241210000002</v>
      </c>
      <c r="K52" s="2">
        <f t="shared" si="1"/>
        <v>-893.04961866666599</v>
      </c>
      <c r="L52" s="2">
        <f t="shared" si="2"/>
        <v>-613.05874977777648</v>
      </c>
      <c r="M52" s="2">
        <f t="shared" si="3"/>
        <v>797537.6214006776</v>
      </c>
      <c r="N52" s="2">
        <f t="shared" si="4"/>
        <v>375841.03067909036</v>
      </c>
      <c r="O52" s="2">
        <f t="shared" si="5"/>
        <v>547491.88270930632</v>
      </c>
      <c r="P52" s="2">
        <f t="shared" si="6"/>
        <v>42322.413961222723</v>
      </c>
      <c r="Q52" s="2">
        <f t="shared" si="7"/>
        <v>670405.38947909733</v>
      </c>
      <c r="R52" s="2">
        <f t="shared" si="8"/>
        <v>205.7241210000002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5520.3715819999998</v>
      </c>
      <c r="I53">
        <v>8317.1464840000008</v>
      </c>
      <c r="J53" s="2">
        <f t="shared" si="0"/>
        <v>2796.774902000001</v>
      </c>
      <c r="K53" s="2">
        <f t="shared" si="1"/>
        <v>4694.5136133333344</v>
      </c>
      <c r="L53" s="2">
        <f t="shared" si="2"/>
        <v>1972.0054592222232</v>
      </c>
      <c r="M53" s="2">
        <f t="shared" si="3"/>
        <v>22038458.065772001</v>
      </c>
      <c r="N53" s="2">
        <f t="shared" si="4"/>
        <v>3888805.5312022516</v>
      </c>
      <c r="O53" s="2">
        <f t="shared" si="5"/>
        <v>9257606.47388638</v>
      </c>
      <c r="P53" s="2">
        <f t="shared" si="6"/>
        <v>7821949.8524571154</v>
      </c>
      <c r="Q53" s="2">
        <f t="shared" si="7"/>
        <v>22741266.133578766</v>
      </c>
      <c r="R53" s="2">
        <f t="shared" si="8"/>
        <v>2796.774902000001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7219.6870120000003</v>
      </c>
      <c r="I54">
        <v>8893.7246090000008</v>
      </c>
      <c r="J54" s="2">
        <f t="shared" si="0"/>
        <v>1674.0375970000005</v>
      </c>
      <c r="K54" s="2">
        <f t="shared" si="1"/>
        <v>5271.0917383333344</v>
      </c>
      <c r="L54" s="2">
        <f t="shared" si="2"/>
        <v>3671.3208892222237</v>
      </c>
      <c r="M54" s="2">
        <f t="shared" si="3"/>
        <v>27784408.113925934</v>
      </c>
      <c r="N54" s="2">
        <f t="shared" si="4"/>
        <v>13478597.07163946</v>
      </c>
      <c r="O54" s="2">
        <f t="shared" si="5"/>
        <v>19351869.207949854</v>
      </c>
      <c r="P54" s="2">
        <f t="shared" si="6"/>
        <v>2802401.8761695358</v>
      </c>
      <c r="Q54" s="2">
        <f t="shared" si="7"/>
        <v>28572857.346227948</v>
      </c>
      <c r="R54" s="2">
        <f t="shared" si="8"/>
        <v>1674.0375970000005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3571.0258789999998</v>
      </c>
      <c r="I55">
        <v>4440.6704099999997</v>
      </c>
      <c r="J55" s="2">
        <f t="shared" si="0"/>
        <v>869.64453099999992</v>
      </c>
      <c r="K55" s="2">
        <f t="shared" si="1"/>
        <v>818.03753933333383</v>
      </c>
      <c r="L55" s="2">
        <f t="shared" si="2"/>
        <v>22.659756222223223</v>
      </c>
      <c r="M55" s="2">
        <f t="shared" si="3"/>
        <v>669185.41575853573</v>
      </c>
      <c r="N55" s="2">
        <f t="shared" si="4"/>
        <v>513.46455205058408</v>
      </c>
      <c r="O55" s="2">
        <f t="shared" si="5"/>
        <v>18536.531221920686</v>
      </c>
      <c r="P55" s="2">
        <f t="shared" si="6"/>
        <v>756281.61029820982</v>
      </c>
      <c r="Q55" s="2">
        <f t="shared" si="7"/>
        <v>796206.94099515968</v>
      </c>
      <c r="R55" s="2">
        <f t="shared" si="8"/>
        <v>869.64453099999992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3581.517578</v>
      </c>
      <c r="I56">
        <v>4493.1948240000002</v>
      </c>
      <c r="J56" s="2">
        <f t="shared" si="0"/>
        <v>911.6772460000002</v>
      </c>
      <c r="K56" s="2">
        <f t="shared" si="1"/>
        <v>870.56195333333426</v>
      </c>
      <c r="L56" s="2">
        <f t="shared" si="2"/>
        <v>33.151455222223376</v>
      </c>
      <c r="M56" s="2">
        <f t="shared" si="3"/>
        <v>757878.11459155043</v>
      </c>
      <c r="N56" s="2">
        <f t="shared" si="4"/>
        <v>1099.0189833510815</v>
      </c>
      <c r="O56" s="2">
        <f t="shared" si="5"/>
        <v>28860.395614101348</v>
      </c>
      <c r="P56" s="2">
        <f t="shared" si="6"/>
        <v>831155.40087414486</v>
      </c>
      <c r="Q56" s="2">
        <f t="shared" si="7"/>
        <v>892701.27465327387</v>
      </c>
      <c r="R56" s="2">
        <f t="shared" si="8"/>
        <v>911.6772460000002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1878.2303469999999</v>
      </c>
      <c r="I57">
        <v>1497.3298339999999</v>
      </c>
      <c r="J57" s="2">
        <f t="shared" si="0"/>
        <v>-380.90051300000005</v>
      </c>
      <c r="K57" s="2">
        <f t="shared" si="1"/>
        <v>-2125.3030366666662</v>
      </c>
      <c r="L57" s="2">
        <f t="shared" si="2"/>
        <v>-1670.1357757777766</v>
      </c>
      <c r="M57" s="2">
        <f t="shared" si="3"/>
        <v>4516912.9976645531</v>
      </c>
      <c r="N57" s="2">
        <f t="shared" si="4"/>
        <v>2789353.5095328358</v>
      </c>
      <c r="O57" s="2">
        <f t="shared" si="5"/>
        <v>3549544.6359061473</v>
      </c>
      <c r="P57" s="2">
        <f t="shared" si="6"/>
        <v>145085.2008036632</v>
      </c>
      <c r="Q57" s="2">
        <f t="shared" si="7"/>
        <v>4206749.8578833146</v>
      </c>
      <c r="R57" s="2">
        <f t="shared" si="8"/>
        <v>380.90051300000005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1568.791138</v>
      </c>
      <c r="I58">
        <v>1009.008362</v>
      </c>
      <c r="J58" s="2">
        <f t="shared" si="0"/>
        <v>-559.78277600000001</v>
      </c>
      <c r="K58" s="2">
        <f t="shared" si="1"/>
        <v>-2613.6245086666659</v>
      </c>
      <c r="L58" s="2">
        <f t="shared" si="2"/>
        <v>-1979.5749847777765</v>
      </c>
      <c r="M58" s="2">
        <f t="shared" si="3"/>
        <v>6831033.0723030707</v>
      </c>
      <c r="N58" s="2">
        <f t="shared" si="4"/>
        <v>3918717.1203579344</v>
      </c>
      <c r="O58" s="2">
        <f t="shared" si="5"/>
        <v>5173865.6969586387</v>
      </c>
      <c r="P58" s="2">
        <f t="shared" si="6"/>
        <v>313356.75630626618</v>
      </c>
      <c r="Q58" s="2">
        <f t="shared" si="7"/>
        <v>6448337.8372223238</v>
      </c>
      <c r="R58" s="2">
        <f t="shared" si="8"/>
        <v>559.78277600000001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1438.099731</v>
      </c>
      <c r="I59">
        <v>699.10485800000004</v>
      </c>
      <c r="J59" s="2">
        <f t="shared" si="0"/>
        <v>-738.99487299999998</v>
      </c>
      <c r="K59" s="2">
        <f t="shared" si="1"/>
        <v>-2923.5280126666657</v>
      </c>
      <c r="L59" s="2">
        <f t="shared" si="2"/>
        <v>-2110.2663917777763</v>
      </c>
      <c r="M59" s="2">
        <f t="shared" si="3"/>
        <v>8547016.0408467036</v>
      </c>
      <c r="N59" s="2">
        <f t="shared" si="4"/>
        <v>4453224.244266795</v>
      </c>
      <c r="O59" s="2">
        <f t="shared" si="5"/>
        <v>6169422.9105513375</v>
      </c>
      <c r="P59" s="2">
        <f t="shared" si="6"/>
        <v>546113.42232028616</v>
      </c>
      <c r="Q59" s="2">
        <f t="shared" si="7"/>
        <v>8118289.7549630543</v>
      </c>
      <c r="R59" s="2">
        <f t="shared" si="8"/>
        <v>738.99487299999998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1866.9051509999999</v>
      </c>
      <c r="I60">
        <v>1040.3927000000001</v>
      </c>
      <c r="J60" s="2">
        <f t="shared" si="0"/>
        <v>-826.51245099999983</v>
      </c>
      <c r="K60" s="2">
        <f t="shared" si="1"/>
        <v>-2582.240170666666</v>
      </c>
      <c r="L60" s="2">
        <f t="shared" si="2"/>
        <v>-1681.4609717777766</v>
      </c>
      <c r="M60" s="2">
        <f t="shared" si="3"/>
        <v>6667964.2990046125</v>
      </c>
      <c r="N60" s="2">
        <f t="shared" si="4"/>
        <v>2827310.9996118648</v>
      </c>
      <c r="O60" s="2">
        <f t="shared" si="5"/>
        <v>4341936.0667327838</v>
      </c>
      <c r="P60" s="2">
        <f t="shared" si="6"/>
        <v>683122.83165802713</v>
      </c>
      <c r="Q60" s="2">
        <f t="shared" si="7"/>
        <v>6289930.6893596742</v>
      </c>
      <c r="R60" s="2">
        <f t="shared" si="8"/>
        <v>826.51245099999983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3843.3283689999998</v>
      </c>
      <c r="I61">
        <v>3328.0407709999999</v>
      </c>
      <c r="J61" s="2">
        <f t="shared" si="0"/>
        <v>-515.28759799999989</v>
      </c>
      <c r="K61" s="2">
        <f t="shared" si="1"/>
        <v>-294.59209966666594</v>
      </c>
      <c r="L61" s="2">
        <f t="shared" si="2"/>
        <v>294.96224622222326</v>
      </c>
      <c r="M61" s="2">
        <f t="shared" si="3"/>
        <v>86784.505186014838</v>
      </c>
      <c r="N61" s="2">
        <f t="shared" si="4"/>
        <v>87002.72669645946</v>
      </c>
      <c r="O61" s="2">
        <f t="shared" si="5"/>
        <v>-86893.54743700086</v>
      </c>
      <c r="P61" s="2">
        <f t="shared" si="6"/>
        <v>265521.30865260947</v>
      </c>
      <c r="Q61" s="2">
        <f t="shared" si="7"/>
        <v>48543.260636001018</v>
      </c>
      <c r="R61" s="2">
        <f t="shared" si="8"/>
        <v>515.28759799999989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6448.3969729999999</v>
      </c>
      <c r="I62">
        <v>6070.8334960000002</v>
      </c>
      <c r="J62" s="2">
        <f t="shared" si="0"/>
        <v>-377.56347699999969</v>
      </c>
      <c r="K62" s="2">
        <f t="shared" si="1"/>
        <v>2448.2006253333343</v>
      </c>
      <c r="L62" s="2">
        <f t="shared" si="2"/>
        <v>2900.0308502222233</v>
      </c>
      <c r="M62" s="2">
        <f t="shared" si="3"/>
        <v>5993686.3018825287</v>
      </c>
      <c r="N62" s="2">
        <f t="shared" si="4"/>
        <v>8410178.9322406314</v>
      </c>
      <c r="O62" s="2">
        <f t="shared" si="5"/>
        <v>7099857.3410000084</v>
      </c>
      <c r="P62" s="2">
        <f t="shared" si="6"/>
        <v>142554.17916432931</v>
      </c>
      <c r="Q62" s="2">
        <f t="shared" si="7"/>
        <v>6362841.6489706244</v>
      </c>
      <c r="R62" s="2">
        <f t="shared" si="8"/>
        <v>377.56347699999969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7631.2880859999996</v>
      </c>
      <c r="I63">
        <v>9150.0664059999999</v>
      </c>
      <c r="J63" s="2">
        <f t="shared" si="0"/>
        <v>1518.7783200000003</v>
      </c>
      <c r="K63" s="2">
        <f t="shared" si="1"/>
        <v>5527.4335353333336</v>
      </c>
      <c r="L63" s="2">
        <f t="shared" si="2"/>
        <v>4082.921963222223</v>
      </c>
      <c r="M63" s="2">
        <f t="shared" si="3"/>
        <v>30552521.487527553</v>
      </c>
      <c r="N63" s="2">
        <f t="shared" si="4"/>
        <v>16670251.757762412</v>
      </c>
      <c r="O63" s="2">
        <f t="shared" si="5"/>
        <v>22568079.781663526</v>
      </c>
      <c r="P63" s="2">
        <f t="shared" si="6"/>
        <v>2306687.5853020237</v>
      </c>
      <c r="Q63" s="2">
        <f t="shared" si="7"/>
        <v>31379046.063051935</v>
      </c>
      <c r="R63" s="2">
        <f t="shared" si="8"/>
        <v>1518.7783200000003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4952.123047</v>
      </c>
      <c r="I64">
        <v>4149.6567379999997</v>
      </c>
      <c r="J64" s="2">
        <f t="shared" si="0"/>
        <v>-802.46630900000036</v>
      </c>
      <c r="K64" s="2">
        <f t="shared" si="1"/>
        <v>527.02386733333378</v>
      </c>
      <c r="L64" s="2">
        <f t="shared" si="2"/>
        <v>1403.7569242222235</v>
      </c>
      <c r="M64" s="2">
        <f t="shared" si="3"/>
        <v>277754.15673898341</v>
      </c>
      <c r="N64" s="2">
        <f t="shared" si="4"/>
        <v>1970533.5023018373</v>
      </c>
      <c r="O64" s="2">
        <f t="shared" si="5"/>
        <v>739813.40299954184</v>
      </c>
      <c r="P64" s="2">
        <f t="shared" si="6"/>
        <v>643952.1770800841</v>
      </c>
      <c r="Q64" s="2">
        <f t="shared" si="7"/>
        <v>361550.40395431954</v>
      </c>
      <c r="R64" s="2">
        <f t="shared" si="8"/>
        <v>802.46630900000036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2849.5603030000002</v>
      </c>
      <c r="I65">
        <v>3329.79126</v>
      </c>
      <c r="J65" s="2">
        <f t="shared" si="0"/>
        <v>480.23095699999976</v>
      </c>
      <c r="K65" s="2">
        <f t="shared" si="1"/>
        <v>-292.84161066666593</v>
      </c>
      <c r="L65" s="2">
        <f t="shared" si="2"/>
        <v>-698.80581977777638</v>
      </c>
      <c r="M65" s="2">
        <f t="shared" si="3"/>
        <v>85756.208937847143</v>
      </c>
      <c r="N65" s="2">
        <f t="shared" si="4"/>
        <v>488329.57375529007</v>
      </c>
      <c r="O65" s="2">
        <f t="shared" si="5"/>
        <v>204639.42180696392</v>
      </c>
      <c r="P65" s="2">
        <f t="shared" si="6"/>
        <v>230621.77206113562</v>
      </c>
      <c r="Q65" s="2">
        <f t="shared" si="7"/>
        <v>47774.970638323881</v>
      </c>
      <c r="R65" s="2">
        <f t="shared" si="8"/>
        <v>480.23095699999976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2458.9929200000001</v>
      </c>
      <c r="I66">
        <v>1978.7460940000001</v>
      </c>
      <c r="J66" s="2">
        <f t="shared" si="0"/>
        <v>-480.24682600000006</v>
      </c>
      <c r="K66" s="2">
        <f t="shared" si="1"/>
        <v>-1643.8867766666658</v>
      </c>
      <c r="L66" s="2">
        <f t="shared" si="2"/>
        <v>-1089.3732027777764</v>
      </c>
      <c r="M66" s="2">
        <f t="shared" si="3"/>
        <v>2702363.7344995206</v>
      </c>
      <c r="N66" s="2">
        <f t="shared" si="4"/>
        <v>1186733.9749303104</v>
      </c>
      <c r="O66" s="2">
        <f t="shared" si="5"/>
        <v>1790806.2029014011</v>
      </c>
      <c r="P66" s="2">
        <f t="shared" si="6"/>
        <v>230637.01388307434</v>
      </c>
      <c r="Q66" s="2">
        <f t="shared" si="7"/>
        <v>2463707.0347403479</v>
      </c>
      <c r="R66" s="2">
        <f t="shared" si="8"/>
        <v>480.24682600000006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2650.9035640000002</v>
      </c>
      <c r="I67">
        <v>1960.03125</v>
      </c>
      <c r="J67" s="2">
        <f t="shared" si="0"/>
        <v>-690.87231400000019</v>
      </c>
      <c r="K67" s="2">
        <f t="shared" si="1"/>
        <v>-1662.6016206666659</v>
      </c>
      <c r="L67" s="2">
        <f t="shared" si="2"/>
        <v>-897.46255877777639</v>
      </c>
      <c r="M67" s="2">
        <f t="shared" si="3"/>
        <v>2764244.1490434241</v>
      </c>
      <c r="N67" s="2">
        <f t="shared" si="4"/>
        <v>805439.04440795374</v>
      </c>
      <c r="O67" s="2">
        <f t="shared" si="5"/>
        <v>1492122.7047115839</v>
      </c>
      <c r="P67" s="2">
        <f t="shared" si="6"/>
        <v>477304.55425171484</v>
      </c>
      <c r="Q67" s="2">
        <f t="shared" si="7"/>
        <v>2522807.6680819956</v>
      </c>
      <c r="R67" s="2">
        <f t="shared" si="8"/>
        <v>690.87231400000019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2107.4106449999999</v>
      </c>
      <c r="I68">
        <v>1114.496216</v>
      </c>
      <c r="J68" s="2">
        <f t="shared" si="0"/>
        <v>-992.91442899999993</v>
      </c>
      <c r="K68" s="2">
        <f t="shared" si="1"/>
        <v>-2508.1366546666659</v>
      </c>
      <c r="L68" s="2">
        <f t="shared" si="2"/>
        <v>-1440.9554777777767</v>
      </c>
      <c r="M68" s="2">
        <f t="shared" si="3"/>
        <v>6290749.4784824941</v>
      </c>
      <c r="N68" s="2">
        <f t="shared" si="4"/>
        <v>2076352.6889377807</v>
      </c>
      <c r="O68" s="2">
        <f t="shared" si="5"/>
        <v>3614113.2515571602</v>
      </c>
      <c r="P68" s="2">
        <f t="shared" si="6"/>
        <v>985879.06331639586</v>
      </c>
      <c r="Q68" s="2">
        <f t="shared" si="7"/>
        <v>5923722.7231184626</v>
      </c>
      <c r="R68" s="2">
        <f t="shared" si="8"/>
        <v>992.91442899999993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1480.21875</v>
      </c>
      <c r="I69">
        <v>873.074341</v>
      </c>
      <c r="J69" s="2">
        <f t="shared" ref="J69:J111" si="10">I69-H69</f>
        <v>-607.144409</v>
      </c>
      <c r="K69" s="2">
        <f t="shared" ref="K69:K111" si="11">I69-I$2</f>
        <v>-2749.5585296666659</v>
      </c>
      <c r="L69" s="2">
        <f t="shared" ref="L69:L111" si="12">H69-H$2</f>
        <v>-2068.1473727777766</v>
      </c>
      <c r="M69" s="2">
        <f t="shared" ref="M69:M111" si="13">K69*K69</f>
        <v>7560072.1080627181</v>
      </c>
      <c r="N69" s="2">
        <f t="shared" ref="N69:N111" si="14">L69*L69</f>
        <v>4277233.55552762</v>
      </c>
      <c r="O69" s="2">
        <f t="shared" ref="O69:O111" si="15">K69*L69</f>
        <v>5686492.2494288413</v>
      </c>
      <c r="P69" s="2">
        <f t="shared" ref="P69:P111" si="16">J69*J69</f>
        <v>368624.33337995928</v>
      </c>
      <c r="Q69" s="2">
        <f t="shared" ref="Q69:Q111" si="17">(I69-H$2)*(I69-H$2)</f>
        <v>7157186.1176477103</v>
      </c>
      <c r="R69" s="2">
        <f t="shared" ref="R69:R111" si="18">ABS(J69)</f>
        <v>607.144409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819.31811500000003</v>
      </c>
      <c r="I70">
        <v>744.20929000000001</v>
      </c>
      <c r="J70" s="2">
        <f t="shared" si="10"/>
        <v>-75.108825000000024</v>
      </c>
      <c r="K70" s="2">
        <f t="shared" si="11"/>
        <v>-2878.4235806666657</v>
      </c>
      <c r="L70" s="2">
        <f t="shared" si="12"/>
        <v>-2729.0480077777765</v>
      </c>
      <c r="M70" s="2">
        <f t="shared" si="13"/>
        <v>8285322.3097379087</v>
      </c>
      <c r="N70" s="2">
        <f t="shared" si="14"/>
        <v>7447703.0287558511</v>
      </c>
      <c r="O70" s="2">
        <f t="shared" si="15"/>
        <v>7855356.1383589376</v>
      </c>
      <c r="P70" s="2">
        <f t="shared" si="16"/>
        <v>5641.3355928806286</v>
      </c>
      <c r="Q70" s="2">
        <f t="shared" si="17"/>
        <v>7863295.542814292</v>
      </c>
      <c r="R70" s="2">
        <f t="shared" si="18"/>
        <v>75.108825000000024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770.69293200000004</v>
      </c>
      <c r="I71">
        <v>698.13738999999998</v>
      </c>
      <c r="J71" s="2">
        <f t="shared" si="10"/>
        <v>-72.555542000000059</v>
      </c>
      <c r="K71" s="2">
        <f t="shared" si="11"/>
        <v>-2924.495480666666</v>
      </c>
      <c r="L71" s="2">
        <f t="shared" si="12"/>
        <v>-2777.6731907777767</v>
      </c>
      <c r="M71" s="2">
        <f t="shared" si="13"/>
        <v>8552673.8164397534</v>
      </c>
      <c r="N71" s="2">
        <f t="shared" si="14"/>
        <v>7715468.3547655949</v>
      </c>
      <c r="O71" s="2">
        <f t="shared" si="15"/>
        <v>8123292.6931985654</v>
      </c>
      <c r="P71" s="2">
        <f t="shared" si="16"/>
        <v>5264.3066749137724</v>
      </c>
      <c r="Q71" s="2">
        <f t="shared" si="17"/>
        <v>8123803.8291520113</v>
      </c>
      <c r="R71" s="2">
        <f t="shared" si="18"/>
        <v>72.555542000000059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1013.7955930000001</v>
      </c>
      <c r="I72">
        <v>928.56951900000001</v>
      </c>
      <c r="J72" s="2">
        <f t="shared" si="10"/>
        <v>-85.22607400000004</v>
      </c>
      <c r="K72" s="2">
        <f t="shared" si="11"/>
        <v>-2694.0633516666658</v>
      </c>
      <c r="L72" s="2">
        <f t="shared" si="12"/>
        <v>-2534.5705297777768</v>
      </c>
      <c r="M72" s="2">
        <f t="shared" si="13"/>
        <v>7257977.3427934293</v>
      </c>
      <c r="N72" s="2">
        <f t="shared" si="14"/>
        <v>6424047.7704179995</v>
      </c>
      <c r="O72" s="2">
        <f t="shared" si="15"/>
        <v>6828293.5764886737</v>
      </c>
      <c r="P72" s="2">
        <f t="shared" si="16"/>
        <v>7263.4836894534828</v>
      </c>
      <c r="Q72" s="2">
        <f t="shared" si="17"/>
        <v>6863334.2451655716</v>
      </c>
      <c r="R72" s="2">
        <f t="shared" si="18"/>
        <v>85.22607400000004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1020.536743</v>
      </c>
      <c r="I73">
        <v>1060.384033</v>
      </c>
      <c r="J73" s="2">
        <f t="shared" si="10"/>
        <v>39.847290000000044</v>
      </c>
      <c r="K73" s="2">
        <f t="shared" si="11"/>
        <v>-2562.2488376666661</v>
      </c>
      <c r="L73" s="2">
        <f t="shared" si="12"/>
        <v>-2527.8293797777765</v>
      </c>
      <c r="M73" s="2">
        <f t="shared" si="13"/>
        <v>6565119.1061241813</v>
      </c>
      <c r="N73" s="2">
        <f t="shared" si="14"/>
        <v>6389921.3732676981</v>
      </c>
      <c r="O73" s="2">
        <f t="shared" si="15"/>
        <v>6476927.8901552567</v>
      </c>
      <c r="P73" s="2">
        <f t="shared" si="16"/>
        <v>1587.8065203441035</v>
      </c>
      <c r="Q73" s="2">
        <f t="shared" si="17"/>
        <v>6190054.8790549906</v>
      </c>
      <c r="R73" s="2">
        <f t="shared" si="18"/>
        <v>39.847290000000044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4720.2470700000003</v>
      </c>
      <c r="I74">
        <v>2457.8547359999998</v>
      </c>
      <c r="J74" s="2">
        <f t="shared" si="10"/>
        <v>-2262.3923340000006</v>
      </c>
      <c r="K74" s="2">
        <f t="shared" si="11"/>
        <v>-1164.7781346666661</v>
      </c>
      <c r="L74" s="2">
        <f t="shared" si="12"/>
        <v>1171.8809472222238</v>
      </c>
      <c r="M74" s="2">
        <f t="shared" si="13"/>
        <v>1356708.1029975582</v>
      </c>
      <c r="N74" s="2">
        <f t="shared" si="14"/>
        <v>1373304.9544624565</v>
      </c>
      <c r="O74" s="2">
        <f t="shared" si="15"/>
        <v>-1364981.3037569076</v>
      </c>
      <c r="P74" s="2">
        <f t="shared" si="16"/>
        <v>5118419.0729419701</v>
      </c>
      <c r="Q74" s="2">
        <f t="shared" si="17"/>
        <v>1189215.0846919899</v>
      </c>
      <c r="R74" s="2">
        <f t="shared" si="18"/>
        <v>2262.3923340000006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8771.4462889999995</v>
      </c>
      <c r="I75">
        <v>9511.0449219999991</v>
      </c>
      <c r="J75" s="2">
        <f t="shared" si="10"/>
        <v>739.59863299999961</v>
      </c>
      <c r="K75" s="2">
        <f t="shared" si="11"/>
        <v>5888.4120513333328</v>
      </c>
      <c r="L75" s="2">
        <f t="shared" si="12"/>
        <v>5223.0801662222229</v>
      </c>
      <c r="M75" s="2">
        <f t="shared" si="13"/>
        <v>34673396.486287631</v>
      </c>
      <c r="N75" s="2">
        <f t="shared" si="14"/>
        <v>27280566.422783963</v>
      </c>
      <c r="O75" s="2">
        <f t="shared" si="15"/>
        <v>30755648.195863046</v>
      </c>
      <c r="P75" s="2">
        <f t="shared" si="16"/>
        <v>547006.13793546811</v>
      </c>
      <c r="Q75" s="2">
        <f t="shared" si="17"/>
        <v>35553538.462694168</v>
      </c>
      <c r="R75" s="2">
        <f t="shared" si="18"/>
        <v>739.59863299999961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5881.2065430000002</v>
      </c>
      <c r="I76">
        <v>5385.8833009999998</v>
      </c>
      <c r="J76" s="2">
        <f t="shared" si="10"/>
        <v>-495.32324200000039</v>
      </c>
      <c r="K76" s="2">
        <f t="shared" si="11"/>
        <v>1763.250430333334</v>
      </c>
      <c r="L76" s="2">
        <f t="shared" si="12"/>
        <v>2332.8404202222237</v>
      </c>
      <c r="M76" s="2">
        <f t="shared" si="13"/>
        <v>3109052.0800706875</v>
      </c>
      <c r="N76" s="2">
        <f t="shared" si="14"/>
        <v>5442144.426222601</v>
      </c>
      <c r="O76" s="2">
        <f t="shared" si="15"/>
        <v>4113381.8748558313</v>
      </c>
      <c r="P76" s="2">
        <f t="shared" si="16"/>
        <v>245345.11406539095</v>
      </c>
      <c r="Q76" s="2">
        <f t="shared" si="17"/>
        <v>3376469.3802617616</v>
      </c>
      <c r="R76" s="2">
        <f t="shared" si="18"/>
        <v>495.32324200000039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4082.1999510000001</v>
      </c>
      <c r="I77">
        <v>4481.5659180000002</v>
      </c>
      <c r="J77" s="2">
        <f t="shared" si="10"/>
        <v>399.36596700000018</v>
      </c>
      <c r="K77" s="2">
        <f t="shared" si="11"/>
        <v>858.93304733333434</v>
      </c>
      <c r="L77" s="2">
        <f t="shared" si="12"/>
        <v>533.83382822222347</v>
      </c>
      <c r="M77" s="2">
        <f t="shared" si="13"/>
        <v>737765.97980132792</v>
      </c>
      <c r="N77" s="2">
        <f t="shared" si="14"/>
        <v>284978.55615439441</v>
      </c>
      <c r="O77" s="2">
        <f t="shared" si="15"/>
        <v>458527.51684453414</v>
      </c>
      <c r="P77" s="2">
        <f t="shared" si="16"/>
        <v>159493.17559784523</v>
      </c>
      <c r="Q77" s="2">
        <f t="shared" si="17"/>
        <v>870861.85780280014</v>
      </c>
      <c r="R77" s="2">
        <f t="shared" si="18"/>
        <v>399.36596700000018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4622.4653319999998</v>
      </c>
      <c r="I78">
        <v>5166.9428710000002</v>
      </c>
      <c r="J78" s="2">
        <f t="shared" si="10"/>
        <v>544.47753900000043</v>
      </c>
      <c r="K78" s="2">
        <f t="shared" si="11"/>
        <v>1544.3100003333343</v>
      </c>
      <c r="L78" s="2">
        <f t="shared" si="12"/>
        <v>1074.0992092222232</v>
      </c>
      <c r="M78" s="2">
        <f t="shared" si="13"/>
        <v>2384893.3771295431</v>
      </c>
      <c r="N78" s="2">
        <f t="shared" si="14"/>
        <v>1153689.1112518052</v>
      </c>
      <c r="O78" s="2">
        <f t="shared" si="15"/>
        <v>1658742.1501520055</v>
      </c>
      <c r="P78" s="2">
        <f t="shared" si="16"/>
        <v>296455.79047549702</v>
      </c>
      <c r="Q78" s="2">
        <f t="shared" si="17"/>
        <v>2619790.6898856275</v>
      </c>
      <c r="R78" s="2">
        <f t="shared" si="18"/>
        <v>544.47753900000043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2584.5043949999999</v>
      </c>
      <c r="I79">
        <v>2673.9582519999999</v>
      </c>
      <c r="J79" s="2">
        <f t="shared" si="10"/>
        <v>89.453856999999971</v>
      </c>
      <c r="K79" s="2">
        <f t="shared" si="11"/>
        <v>-948.67461866666599</v>
      </c>
      <c r="L79" s="2">
        <f t="shared" si="12"/>
        <v>-963.86172777777665</v>
      </c>
      <c r="M79" s="2">
        <f t="shared" si="13"/>
        <v>899983.53210234409</v>
      </c>
      <c r="N79" s="2">
        <f t="shared" si="14"/>
        <v>929029.43027476082</v>
      </c>
      <c r="O79" s="2">
        <f t="shared" si="15"/>
        <v>914391.15704697603</v>
      </c>
      <c r="P79" s="2">
        <f t="shared" si="16"/>
        <v>8001.992532176444</v>
      </c>
      <c r="Q79" s="2">
        <f t="shared" si="17"/>
        <v>764589.12447812501</v>
      </c>
      <c r="R79" s="2">
        <f t="shared" si="18"/>
        <v>89.453856999999971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2207.4389649999998</v>
      </c>
      <c r="I80">
        <v>1824.7143550000001</v>
      </c>
      <c r="J80" s="2">
        <f t="shared" si="10"/>
        <v>-382.72460999999976</v>
      </c>
      <c r="K80" s="2">
        <f t="shared" si="11"/>
        <v>-1797.9185156666658</v>
      </c>
      <c r="L80" s="2">
        <f t="shared" si="12"/>
        <v>-1340.9271577777768</v>
      </c>
      <c r="M80" s="2">
        <f t="shared" si="13"/>
        <v>3232510.9889770267</v>
      </c>
      <c r="N80" s="2">
        <f t="shared" si="14"/>
        <v>1798085.6424659865</v>
      </c>
      <c r="O80" s="2">
        <f t="shared" si="15"/>
        <v>2410877.7651289413</v>
      </c>
      <c r="P80" s="2">
        <f t="shared" si="16"/>
        <v>146478.1270996519</v>
      </c>
      <c r="Q80" s="2">
        <f t="shared" si="17"/>
        <v>2970975.4165634541</v>
      </c>
      <c r="R80" s="2">
        <f t="shared" si="18"/>
        <v>382.72460999999976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1774.9144289999999</v>
      </c>
      <c r="I81">
        <v>1258.253418</v>
      </c>
      <c r="J81" s="2">
        <f t="shared" si="10"/>
        <v>-516.66101099999992</v>
      </c>
      <c r="K81" s="2">
        <f t="shared" si="11"/>
        <v>-2364.3794526666661</v>
      </c>
      <c r="L81" s="2">
        <f t="shared" si="12"/>
        <v>-1773.4516937777767</v>
      </c>
      <c r="M81" s="2">
        <f t="shared" si="13"/>
        <v>5590290.1961923232</v>
      </c>
      <c r="N81" s="2">
        <f t="shared" si="14"/>
        <v>3145130.9101632647</v>
      </c>
      <c r="O81" s="2">
        <f t="shared" si="15"/>
        <v>4193112.7450650716</v>
      </c>
      <c r="P81" s="2">
        <f t="shared" si="16"/>
        <v>266938.60028754204</v>
      </c>
      <c r="Q81" s="2">
        <f t="shared" si="17"/>
        <v>5244616.200584583</v>
      </c>
      <c r="R81" s="2">
        <f t="shared" si="18"/>
        <v>516.66101099999992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1538.377808</v>
      </c>
      <c r="I82">
        <v>802.32867399999998</v>
      </c>
      <c r="J82" s="2">
        <f t="shared" si="10"/>
        <v>-736.04913399999998</v>
      </c>
      <c r="K82" s="2">
        <f t="shared" si="11"/>
        <v>-2820.304196666666</v>
      </c>
      <c r="L82" s="2">
        <f t="shared" si="12"/>
        <v>-2009.9883147777766</v>
      </c>
      <c r="M82" s="2">
        <f t="shared" si="13"/>
        <v>7954115.7617356088</v>
      </c>
      <c r="N82" s="2">
        <f t="shared" si="14"/>
        <v>4040053.0255432064</v>
      </c>
      <c r="O82" s="2">
        <f t="shared" si="15"/>
        <v>5668778.4794187229</v>
      </c>
      <c r="P82" s="2">
        <f t="shared" si="16"/>
        <v>541768.32766214991</v>
      </c>
      <c r="Q82" s="2">
        <f t="shared" si="17"/>
        <v>7540721.670089961</v>
      </c>
      <c r="R82" s="2">
        <f t="shared" si="18"/>
        <v>736.04913399999998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1400.272461</v>
      </c>
      <c r="I83">
        <v>691.17334000000005</v>
      </c>
      <c r="J83" s="2">
        <f t="shared" si="10"/>
        <v>-709.09912099999997</v>
      </c>
      <c r="K83" s="2">
        <f t="shared" si="11"/>
        <v>-2931.4595306666661</v>
      </c>
      <c r="L83" s="2">
        <f t="shared" si="12"/>
        <v>-2148.0936617777766</v>
      </c>
      <c r="M83" s="2">
        <f t="shared" si="13"/>
        <v>8593454.9799364302</v>
      </c>
      <c r="N83" s="2">
        <f t="shared" si="14"/>
        <v>4614306.379769857</v>
      </c>
      <c r="O83" s="2">
        <f t="shared" si="15"/>
        <v>6297049.6375831207</v>
      </c>
      <c r="P83" s="2">
        <f t="shared" si="16"/>
        <v>502821.56340297259</v>
      </c>
      <c r="Q83" s="2">
        <f t="shared" si="17"/>
        <v>8163550.5979574136</v>
      </c>
      <c r="R83" s="2">
        <f t="shared" si="18"/>
        <v>709.09912099999997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1978.5141599999999</v>
      </c>
      <c r="I84">
        <v>1086.6118160000001</v>
      </c>
      <c r="J84" s="2">
        <f t="shared" si="10"/>
        <v>-891.90234399999986</v>
      </c>
      <c r="K84" s="2">
        <f t="shared" si="11"/>
        <v>-2536.0210546666658</v>
      </c>
      <c r="L84" s="2">
        <f t="shared" si="12"/>
        <v>-1569.8519627777766</v>
      </c>
      <c r="M84" s="2">
        <f t="shared" si="13"/>
        <v>6431402.7897126283</v>
      </c>
      <c r="N84" s="2">
        <f t="shared" si="14"/>
        <v>2464435.1850372376</v>
      </c>
      <c r="O84" s="2">
        <f t="shared" si="15"/>
        <v>3981177.6303142323</v>
      </c>
      <c r="P84" s="2">
        <f t="shared" si="16"/>
        <v>795489.79123269406</v>
      </c>
      <c r="Q84" s="2">
        <f t="shared" si="17"/>
        <v>6060234.2669389313</v>
      </c>
      <c r="R84" s="2">
        <f t="shared" si="18"/>
        <v>891.90234399999986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7701.6196289999998</v>
      </c>
      <c r="I85">
        <v>5337.0673829999996</v>
      </c>
      <c r="J85" s="2">
        <f t="shared" si="10"/>
        <v>-2364.5522460000002</v>
      </c>
      <c r="K85" s="2">
        <f t="shared" si="11"/>
        <v>1714.4345123333337</v>
      </c>
      <c r="L85" s="2">
        <f t="shared" si="12"/>
        <v>4153.2535062222232</v>
      </c>
      <c r="M85" s="2">
        <f t="shared" si="13"/>
        <v>2939285.6970796357</v>
      </c>
      <c r="N85" s="2">
        <f t="shared" si="14"/>
        <v>17249514.686947189</v>
      </c>
      <c r="O85" s="2">
        <f t="shared" si="15"/>
        <v>7120481.1495368052</v>
      </c>
      <c r="P85" s="2">
        <f t="shared" si="16"/>
        <v>5591107.3240636457</v>
      </c>
      <c r="Q85" s="2">
        <f t="shared" si="17"/>
        <v>3199452.198320569</v>
      </c>
      <c r="R85" s="2">
        <f t="shared" si="18"/>
        <v>2364.5522460000002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6564.0747069999998</v>
      </c>
      <c r="I86">
        <v>5738.3837890000004</v>
      </c>
      <c r="J86" s="2">
        <f t="shared" si="10"/>
        <v>-825.69091799999933</v>
      </c>
      <c r="K86" s="2">
        <f t="shared" si="11"/>
        <v>2115.7509183333345</v>
      </c>
      <c r="L86" s="2">
        <f t="shared" si="12"/>
        <v>3015.7085842222232</v>
      </c>
      <c r="M86" s="2">
        <f t="shared" si="13"/>
        <v>4476401.9484283486</v>
      </c>
      <c r="N86" s="2">
        <f t="shared" si="14"/>
        <v>9094498.2649516053</v>
      </c>
      <c r="O86" s="2">
        <f t="shared" si="15"/>
        <v>6380488.206493889</v>
      </c>
      <c r="P86" s="2">
        <f t="shared" si="16"/>
        <v>681765.49206768163</v>
      </c>
      <c r="Q86" s="2">
        <f t="shared" si="17"/>
        <v>4796177.3783654356</v>
      </c>
      <c r="R86" s="2">
        <f t="shared" si="18"/>
        <v>825.69091799999933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3730.7092290000001</v>
      </c>
      <c r="I87">
        <v>5494.9433589999999</v>
      </c>
      <c r="J87" s="2">
        <f t="shared" si="10"/>
        <v>1764.2341299999998</v>
      </c>
      <c r="K87" s="2">
        <f t="shared" si="11"/>
        <v>1872.310488333334</v>
      </c>
      <c r="L87" s="2">
        <f t="shared" si="12"/>
        <v>182.34310622222347</v>
      </c>
      <c r="M87" s="2">
        <f t="shared" si="13"/>
        <v>3505546.5647230074</v>
      </c>
      <c r="N87" s="2">
        <f t="shared" si="14"/>
        <v>33249.00838676907</v>
      </c>
      <c r="O87" s="2">
        <f t="shared" si="15"/>
        <v>341402.91025514819</v>
      </c>
      <c r="P87" s="2">
        <f t="shared" si="16"/>
        <v>3112522.065456856</v>
      </c>
      <c r="Q87" s="2">
        <f t="shared" si="17"/>
        <v>3789162.9365785494</v>
      </c>
      <c r="R87" s="2">
        <f t="shared" si="18"/>
        <v>1764.2341299999998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3885.8435060000002</v>
      </c>
      <c r="I88">
        <v>3571.7241210000002</v>
      </c>
      <c r="J88" s="2">
        <f t="shared" si="10"/>
        <v>-314.11938499999997</v>
      </c>
      <c r="K88" s="2">
        <f t="shared" si="11"/>
        <v>-50.908749666665699</v>
      </c>
      <c r="L88" s="2">
        <f t="shared" si="12"/>
        <v>337.47738322222358</v>
      </c>
      <c r="M88" s="2">
        <f t="shared" si="13"/>
        <v>2591.700792623235</v>
      </c>
      <c r="N88" s="2">
        <f t="shared" si="14"/>
        <v>113890.98418651955</v>
      </c>
      <c r="O88" s="2">
        <f t="shared" si="15"/>
        <v>-17180.551620621587</v>
      </c>
      <c r="P88" s="2">
        <f t="shared" si="16"/>
        <v>98670.988032778201</v>
      </c>
      <c r="Q88" s="2">
        <f t="shared" si="17"/>
        <v>545.59608094940154</v>
      </c>
      <c r="R88" s="2">
        <f t="shared" si="18"/>
        <v>314.11938499999997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7912.1274409999996</v>
      </c>
      <c r="I89">
        <v>6436.5395509999998</v>
      </c>
      <c r="J89" s="2">
        <f t="shared" si="10"/>
        <v>-1475.5878899999998</v>
      </c>
      <c r="K89" s="2">
        <f t="shared" si="11"/>
        <v>2813.906680333334</v>
      </c>
      <c r="L89" s="2">
        <f t="shared" si="12"/>
        <v>4363.7613182222231</v>
      </c>
      <c r="M89" s="2">
        <f t="shared" si="13"/>
        <v>7918070.8056245632</v>
      </c>
      <c r="N89" s="2">
        <f t="shared" si="14"/>
        <v>19042412.842412554</v>
      </c>
      <c r="O89" s="2">
        <f t="shared" si="15"/>
        <v>12279217.124725709</v>
      </c>
      <c r="P89" s="2">
        <f t="shared" si="16"/>
        <v>2177359.6211146517</v>
      </c>
      <c r="Q89" s="2">
        <f t="shared" si="17"/>
        <v>8341545.7514889101</v>
      </c>
      <c r="R89" s="2">
        <f t="shared" si="18"/>
        <v>1475.5878899999998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7566.939453</v>
      </c>
      <c r="I90">
        <v>9411.5224610000005</v>
      </c>
      <c r="J90" s="2">
        <f t="shared" si="10"/>
        <v>1844.5830080000005</v>
      </c>
      <c r="K90" s="2">
        <f t="shared" si="11"/>
        <v>5788.8895903333341</v>
      </c>
      <c r="L90" s="2">
        <f t="shared" si="12"/>
        <v>4018.5733302222234</v>
      </c>
      <c r="M90" s="2">
        <f t="shared" si="13"/>
        <v>33511242.689069636</v>
      </c>
      <c r="N90" s="2">
        <f t="shared" si="14"/>
        <v>16148931.610373331</v>
      </c>
      <c r="O90" s="2">
        <f t="shared" si="15"/>
        <v>23263077.319314588</v>
      </c>
      <c r="P90" s="2">
        <f t="shared" si="16"/>
        <v>3402486.4734023302</v>
      </c>
      <c r="Q90" s="2">
        <f t="shared" si="17"/>
        <v>34376602.246435434</v>
      </c>
      <c r="R90" s="2">
        <f t="shared" si="18"/>
        <v>1844.5830080000005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4724.8159180000002</v>
      </c>
      <c r="I91">
        <v>5637.3295900000003</v>
      </c>
      <c r="J91" s="2">
        <f t="shared" si="10"/>
        <v>912.51367200000004</v>
      </c>
      <c r="K91" s="2">
        <f t="shared" si="11"/>
        <v>2014.6967193333344</v>
      </c>
      <c r="L91" s="2">
        <f t="shared" si="12"/>
        <v>1176.4497952222237</v>
      </c>
      <c r="M91" s="2">
        <f t="shared" si="13"/>
        <v>4059002.8708925005</v>
      </c>
      <c r="N91" s="2">
        <f t="shared" si="14"/>
        <v>1384034.120678412</v>
      </c>
      <c r="O91" s="2">
        <f t="shared" si="15"/>
        <v>2370189.5428945869</v>
      </c>
      <c r="P91" s="2">
        <f t="shared" si="16"/>
        <v>832681.20158692368</v>
      </c>
      <c r="Q91" s="2">
        <f t="shared" si="17"/>
        <v>4363768.3673890941</v>
      </c>
      <c r="R91" s="2">
        <f t="shared" si="18"/>
        <v>912.51367200000004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4086.341797</v>
      </c>
      <c r="I92">
        <v>5607.1303710000002</v>
      </c>
      <c r="J92" s="2">
        <f t="shared" si="10"/>
        <v>1520.7885740000002</v>
      </c>
      <c r="K92" s="2">
        <f t="shared" si="11"/>
        <v>1984.4975003333343</v>
      </c>
      <c r="L92" s="2">
        <f t="shared" si="12"/>
        <v>537.97567422222346</v>
      </c>
      <c r="M92" s="2">
        <f t="shared" si="13"/>
        <v>3938230.3288292522</v>
      </c>
      <c r="N92" s="2">
        <f t="shared" si="14"/>
        <v>289417.82605485589</v>
      </c>
      <c r="O92" s="2">
        <f t="shared" si="15"/>
        <v>1067611.3807341426</v>
      </c>
      <c r="P92" s="2">
        <f t="shared" si="16"/>
        <v>2312797.8868089537</v>
      </c>
      <c r="Q92" s="2">
        <f t="shared" si="17"/>
        <v>4238510.2297580177</v>
      </c>
      <c r="R92" s="2">
        <f t="shared" si="18"/>
        <v>1520.7885740000002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2027.818115</v>
      </c>
      <c r="I93">
        <v>2252.694336</v>
      </c>
      <c r="J93" s="2">
        <f t="shared" si="10"/>
        <v>224.87622099999999</v>
      </c>
      <c r="K93" s="2">
        <f t="shared" si="11"/>
        <v>-1369.9385346666659</v>
      </c>
      <c r="L93" s="2">
        <f t="shared" si="12"/>
        <v>-1520.5480077777765</v>
      </c>
      <c r="M93" s="2">
        <f t="shared" si="13"/>
        <v>1876731.5887646517</v>
      </c>
      <c r="N93" s="2">
        <f t="shared" si="14"/>
        <v>2312066.2439569654</v>
      </c>
      <c r="O93" s="2">
        <f t="shared" si="15"/>
        <v>2083057.3096654052</v>
      </c>
      <c r="P93" s="2">
        <f t="shared" si="16"/>
        <v>50569.314771240832</v>
      </c>
      <c r="Q93" s="2">
        <f t="shared" si="17"/>
        <v>1678765.3790519161</v>
      </c>
      <c r="R93" s="2">
        <f t="shared" si="18"/>
        <v>224.87622099999999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1546.1163329999999</v>
      </c>
      <c r="I94">
        <v>947.28631600000006</v>
      </c>
      <c r="J94" s="2">
        <f t="shared" si="10"/>
        <v>-598.83001699999988</v>
      </c>
      <c r="K94" s="2">
        <f t="shared" si="11"/>
        <v>-2675.3465546666657</v>
      </c>
      <c r="L94" s="2">
        <f t="shared" si="12"/>
        <v>-2002.2497897777766</v>
      </c>
      <c r="M94" s="2">
        <f t="shared" si="13"/>
        <v>7157479.1875667982</v>
      </c>
      <c r="N94" s="2">
        <f t="shared" si="14"/>
        <v>4009004.2206651508</v>
      </c>
      <c r="O94" s="2">
        <f t="shared" si="15"/>
        <v>5356712.0766640306</v>
      </c>
      <c r="P94" s="2">
        <f t="shared" si="16"/>
        <v>358597.38926022017</v>
      </c>
      <c r="Q94" s="2">
        <f t="shared" si="17"/>
        <v>6765616.1612271145</v>
      </c>
      <c r="R94" s="2">
        <f t="shared" si="18"/>
        <v>598.83001699999988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1473.92749</v>
      </c>
      <c r="I95">
        <v>702.44189500000005</v>
      </c>
      <c r="J95" s="2">
        <f t="shared" si="10"/>
        <v>-771.48559499999999</v>
      </c>
      <c r="K95" s="2">
        <f t="shared" si="11"/>
        <v>-2920.190975666666</v>
      </c>
      <c r="L95" s="2">
        <f t="shared" si="12"/>
        <v>-2074.4386327777765</v>
      </c>
      <c r="M95" s="2">
        <f t="shared" si="13"/>
        <v>8527515.3343650345</v>
      </c>
      <c r="N95" s="2">
        <f t="shared" si="14"/>
        <v>4303295.6411609305</v>
      </c>
      <c r="O95" s="2">
        <f t="shared" si="15"/>
        <v>6057756.9750119597</v>
      </c>
      <c r="P95" s="2">
        <f t="shared" si="16"/>
        <v>595190.02329250402</v>
      </c>
      <c r="Q95" s="2">
        <f t="shared" si="17"/>
        <v>8099284.7102525346</v>
      </c>
      <c r="R95" s="2">
        <f t="shared" si="18"/>
        <v>771.48559499999999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2322.7153320000002</v>
      </c>
      <c r="I96">
        <v>1288.143311</v>
      </c>
      <c r="J96" s="2">
        <f t="shared" si="10"/>
        <v>-1034.5720210000002</v>
      </c>
      <c r="K96" s="2">
        <f t="shared" si="11"/>
        <v>-2334.4895596666656</v>
      </c>
      <c r="L96" s="2">
        <f t="shared" si="12"/>
        <v>-1225.6507907777764</v>
      </c>
      <c r="M96" s="2">
        <f t="shared" si="13"/>
        <v>5449841.5041926624</v>
      </c>
      <c r="N96" s="2">
        <f t="shared" si="14"/>
        <v>1502219.8609341886</v>
      </c>
      <c r="O96" s="2">
        <f t="shared" si="15"/>
        <v>2861268.9748679115</v>
      </c>
      <c r="P96" s="2">
        <f t="shared" si="16"/>
        <v>1070339.2666360247</v>
      </c>
      <c r="Q96" s="2">
        <f t="shared" si="17"/>
        <v>5108607.1588806389</v>
      </c>
      <c r="R96" s="2">
        <f t="shared" si="18"/>
        <v>1034.5720210000002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6300.220703</v>
      </c>
      <c r="I97">
        <v>4434.1489259999998</v>
      </c>
      <c r="J97" s="2">
        <f t="shared" si="10"/>
        <v>-1866.0717770000001</v>
      </c>
      <c r="K97" s="2">
        <f t="shared" si="11"/>
        <v>811.51605533333395</v>
      </c>
      <c r="L97" s="2">
        <f t="shared" si="12"/>
        <v>2751.8545802222234</v>
      </c>
      <c r="M97" s="2">
        <f t="shared" si="13"/>
        <v>658558.30806377472</v>
      </c>
      <c r="N97" s="2">
        <f t="shared" si="14"/>
        <v>7572703.6306900289</v>
      </c>
      <c r="O97" s="2">
        <f t="shared" si="15"/>
        <v>2233174.1737929061</v>
      </c>
      <c r="P97" s="2">
        <f t="shared" si="16"/>
        <v>3482223.8769159382</v>
      </c>
      <c r="Q97" s="2">
        <f t="shared" si="17"/>
        <v>784611.17448421987</v>
      </c>
      <c r="R97" s="2">
        <f t="shared" si="18"/>
        <v>1866.0717770000001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7569.8383789999998</v>
      </c>
      <c r="I98">
        <v>7605.4594729999999</v>
      </c>
      <c r="J98" s="2">
        <f t="shared" si="10"/>
        <v>35.621094000000085</v>
      </c>
      <c r="K98" s="2">
        <f t="shared" si="11"/>
        <v>3982.826602333334</v>
      </c>
      <c r="L98" s="2">
        <f t="shared" si="12"/>
        <v>4021.4722562222232</v>
      </c>
      <c r="M98" s="2">
        <f t="shared" si="13"/>
        <v>15862907.74425409</v>
      </c>
      <c r="N98" s="2">
        <f t="shared" si="14"/>
        <v>16172239.107565058</v>
      </c>
      <c r="O98" s="2">
        <f t="shared" si="15"/>
        <v>16016826.682627324</v>
      </c>
      <c r="P98" s="2">
        <f t="shared" si="16"/>
        <v>1268.862337756842</v>
      </c>
      <c r="Q98" s="2">
        <f t="shared" si="17"/>
        <v>16460006.452417385</v>
      </c>
      <c r="R98" s="2">
        <f t="shared" si="18"/>
        <v>35.621094000000085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4200.9331050000001</v>
      </c>
      <c r="I99">
        <v>4712.3051759999998</v>
      </c>
      <c r="J99" s="2">
        <f t="shared" si="10"/>
        <v>511.37207099999978</v>
      </c>
      <c r="K99" s="2">
        <f t="shared" si="11"/>
        <v>1089.672305333334</v>
      </c>
      <c r="L99" s="2">
        <f t="shared" si="12"/>
        <v>652.56698222222349</v>
      </c>
      <c r="M99" s="2">
        <f t="shared" si="13"/>
        <v>1187385.7330104625</v>
      </c>
      <c r="N99" s="2">
        <f t="shared" si="14"/>
        <v>425843.66628661973</v>
      </c>
      <c r="O99" s="2">
        <f t="shared" si="15"/>
        <v>711084.167902507</v>
      </c>
      <c r="P99" s="2">
        <f t="shared" si="16"/>
        <v>261501.39499882882</v>
      </c>
      <c r="Q99" s="2">
        <f t="shared" si="17"/>
        <v>1354754.1196158454</v>
      </c>
      <c r="R99" s="2">
        <f t="shared" si="18"/>
        <v>511.37207099999978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5638.4545900000003</v>
      </c>
      <c r="I100">
        <v>5044.9755859999996</v>
      </c>
      <c r="J100" s="2">
        <f t="shared" si="10"/>
        <v>-593.47900400000071</v>
      </c>
      <c r="K100" s="2">
        <f t="shared" si="11"/>
        <v>1422.3427153333337</v>
      </c>
      <c r="L100" s="2">
        <f t="shared" si="12"/>
        <v>2090.0884672222237</v>
      </c>
      <c r="M100" s="2">
        <f t="shared" si="13"/>
        <v>2023058.7998618006</v>
      </c>
      <c r="N100" s="2">
        <f t="shared" si="14"/>
        <v>4368469.8008153448</v>
      </c>
      <c r="O100" s="2">
        <f t="shared" si="15"/>
        <v>2972822.1057557431</v>
      </c>
      <c r="P100" s="2">
        <f t="shared" si="16"/>
        <v>352217.32818883285</v>
      </c>
      <c r="Q100" s="2">
        <f t="shared" si="17"/>
        <v>2239839.8854063102</v>
      </c>
      <c r="R100" s="2">
        <f t="shared" si="18"/>
        <v>593.47900400000071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2807.9780270000001</v>
      </c>
      <c r="I101">
        <v>3612.046143</v>
      </c>
      <c r="J101" s="2">
        <f t="shared" si="10"/>
        <v>804.06811599999992</v>
      </c>
      <c r="K101" s="2">
        <f t="shared" si="11"/>
        <v>-10.586727666665865</v>
      </c>
      <c r="L101" s="2">
        <f t="shared" si="12"/>
        <v>-740.38809577777647</v>
      </c>
      <c r="M101" s="2">
        <f t="shared" si="13"/>
        <v>112.07880268814849</v>
      </c>
      <c r="N101" s="2">
        <f t="shared" si="14"/>
        <v>548174.53236944193</v>
      </c>
      <c r="O101" s="2">
        <f t="shared" si="15"/>
        <v>7838.2871376406429</v>
      </c>
      <c r="P101" s="2">
        <f t="shared" si="16"/>
        <v>646525.53516778932</v>
      </c>
      <c r="Q101" s="2">
        <f t="shared" si="17"/>
        <v>4055.144975502787</v>
      </c>
      <c r="R101" s="2">
        <f t="shared" si="18"/>
        <v>804.06811599999992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3264.6008299999999</v>
      </c>
      <c r="I102">
        <v>2506.0534670000002</v>
      </c>
      <c r="J102" s="2">
        <f t="shared" si="10"/>
        <v>-758.54736299999968</v>
      </c>
      <c r="K102" s="2">
        <f t="shared" si="11"/>
        <v>-1116.5794036666657</v>
      </c>
      <c r="L102" s="2">
        <f t="shared" si="12"/>
        <v>-283.76529277777672</v>
      </c>
      <c r="M102" s="2">
        <f t="shared" si="13"/>
        <v>1246749.5646926069</v>
      </c>
      <c r="N102" s="2">
        <f t="shared" si="14"/>
        <v>80522.741385257337</v>
      </c>
      <c r="O102" s="2">
        <f t="shared" si="15"/>
        <v>316846.48139110673</v>
      </c>
      <c r="P102" s="2">
        <f t="shared" si="16"/>
        <v>575394.10191425332</v>
      </c>
      <c r="Q102" s="2">
        <f t="shared" si="17"/>
        <v>1086415.6723945213</v>
      </c>
      <c r="R102" s="2">
        <f t="shared" si="18"/>
        <v>758.54736299999968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3498.9194339999999</v>
      </c>
      <c r="I103">
        <v>3726.0832519999999</v>
      </c>
      <c r="J103" s="2">
        <f t="shared" si="10"/>
        <v>227.16381799999999</v>
      </c>
      <c r="K103" s="2">
        <f t="shared" si="11"/>
        <v>103.45038133333401</v>
      </c>
      <c r="L103" s="2">
        <f t="shared" si="12"/>
        <v>-49.446688777776671</v>
      </c>
      <c r="M103" s="2">
        <f t="shared" si="13"/>
        <v>10701.981398012222</v>
      </c>
      <c r="N103" s="2">
        <f t="shared" si="14"/>
        <v>2444.9750310863055</v>
      </c>
      <c r="O103" s="2">
        <f t="shared" si="15"/>
        <v>-5115.2788097316843</v>
      </c>
      <c r="P103" s="2">
        <f t="shared" si="16"/>
        <v>51603.400208337123</v>
      </c>
      <c r="Q103" s="2">
        <f t="shared" si="17"/>
        <v>31583.378018988424</v>
      </c>
      <c r="R103" s="2">
        <f t="shared" si="18"/>
        <v>227.16381799999999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2074.4777829999998</v>
      </c>
      <c r="I104">
        <v>2238.8271479999999</v>
      </c>
      <c r="J104" s="2">
        <f t="shared" si="10"/>
        <v>164.34936500000003</v>
      </c>
      <c r="K104" s="2">
        <f t="shared" si="11"/>
        <v>-1383.805722666666</v>
      </c>
      <c r="L104" s="2">
        <f t="shared" si="12"/>
        <v>-1473.8883397777768</v>
      </c>
      <c r="M104" s="2">
        <f t="shared" si="13"/>
        <v>1914918.2780850139</v>
      </c>
      <c r="N104" s="2">
        <f t="shared" si="14"/>
        <v>2172346.8381328913</v>
      </c>
      <c r="O104" s="2">
        <f t="shared" si="15"/>
        <v>2039575.119156159</v>
      </c>
      <c r="P104" s="2">
        <f t="shared" si="16"/>
        <v>27010.713775903238</v>
      </c>
      <c r="Q104" s="2">
        <f t="shared" si="17"/>
        <v>1714892.3264620306</v>
      </c>
      <c r="R104" s="2">
        <f t="shared" si="18"/>
        <v>164.34936500000003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1592.952759</v>
      </c>
      <c r="I105">
        <v>1157.7342530000001</v>
      </c>
      <c r="J105" s="2">
        <f t="shared" si="10"/>
        <v>-435.21850599999993</v>
      </c>
      <c r="K105" s="2">
        <f t="shared" si="11"/>
        <v>-2464.8986176666658</v>
      </c>
      <c r="L105" s="2">
        <f t="shared" si="12"/>
        <v>-1955.4133637777766</v>
      </c>
      <c r="M105" s="2">
        <f t="shared" si="13"/>
        <v>6075725.1953750402</v>
      </c>
      <c r="N105" s="2">
        <f t="shared" si="14"/>
        <v>3823641.4232407194</v>
      </c>
      <c r="O105" s="2">
        <f t="shared" si="15"/>
        <v>4819895.6973427664</v>
      </c>
      <c r="P105" s="2">
        <f t="shared" si="16"/>
        <v>189415.14796487198</v>
      </c>
      <c r="Q105" s="2">
        <f t="shared" si="17"/>
        <v>5715120.7367971875</v>
      </c>
      <c r="R105" s="2">
        <f t="shared" si="18"/>
        <v>435.21850599999993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1456.475586</v>
      </c>
      <c r="I106">
        <v>832.49157700000001</v>
      </c>
      <c r="J106" s="2">
        <f t="shared" si="10"/>
        <v>-623.98400900000001</v>
      </c>
      <c r="K106" s="2">
        <f t="shared" si="11"/>
        <v>-2790.1412936666657</v>
      </c>
      <c r="L106" s="2">
        <f t="shared" si="12"/>
        <v>-2091.8905367777766</v>
      </c>
      <c r="M106" s="2">
        <f t="shared" si="13"/>
        <v>7784888.4386238949</v>
      </c>
      <c r="N106" s="2">
        <f t="shared" si="14"/>
        <v>4376006.0178604145</v>
      </c>
      <c r="O106" s="2">
        <f t="shared" si="15"/>
        <v>5836670.1684942013</v>
      </c>
      <c r="P106" s="2">
        <f t="shared" si="16"/>
        <v>389356.0434877121</v>
      </c>
      <c r="Q106" s="2">
        <f t="shared" si="17"/>
        <v>7375974.5484036459</v>
      </c>
      <c r="R106" s="2">
        <f t="shared" si="18"/>
        <v>623.98400900000001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1402.954712</v>
      </c>
      <c r="I107">
        <v>658.05114700000001</v>
      </c>
      <c r="J107" s="2">
        <f t="shared" si="10"/>
        <v>-744.90356499999996</v>
      </c>
      <c r="K107" s="2">
        <f t="shared" si="11"/>
        <v>-2964.5817236666658</v>
      </c>
      <c r="L107" s="2">
        <f t="shared" si="12"/>
        <v>-2145.4114107777768</v>
      </c>
      <c r="M107" s="2">
        <f t="shared" si="13"/>
        <v>8788744.7962984182</v>
      </c>
      <c r="N107" s="2">
        <f t="shared" si="14"/>
        <v>4602790.1214954909</v>
      </c>
      <c r="O107" s="2">
        <f t="shared" si="15"/>
        <v>6360247.4581377143</v>
      </c>
      <c r="P107" s="2">
        <f t="shared" si="16"/>
        <v>554881.32114970917</v>
      </c>
      <c r="Q107" s="2">
        <f t="shared" si="17"/>
        <v>8353920.6592052886</v>
      </c>
      <c r="R107" s="2">
        <f t="shared" si="18"/>
        <v>744.90356499999996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1819.122314</v>
      </c>
      <c r="I108">
        <v>1479.0920410000001</v>
      </c>
      <c r="J108" s="2">
        <f t="shared" si="10"/>
        <v>-340.03027299999985</v>
      </c>
      <c r="K108" s="2">
        <f t="shared" si="11"/>
        <v>-2143.5408296666656</v>
      </c>
      <c r="L108" s="2">
        <f t="shared" si="12"/>
        <v>-1729.2438087777766</v>
      </c>
      <c r="M108" s="2">
        <f t="shared" si="13"/>
        <v>4594767.2884480571</v>
      </c>
      <c r="N108" s="2">
        <f t="shared" si="14"/>
        <v>2990284.1501962715</v>
      </c>
      <c r="O108" s="2">
        <f t="shared" si="15"/>
        <v>3706704.70856346</v>
      </c>
      <c r="P108" s="2">
        <f t="shared" si="16"/>
        <v>115620.58655645442</v>
      </c>
      <c r="Q108" s="2">
        <f t="shared" si="17"/>
        <v>4281895.2255172608</v>
      </c>
      <c r="R108" s="2">
        <f t="shared" si="18"/>
        <v>340.03027299999985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1855.8881839999999</v>
      </c>
      <c r="I109">
        <v>1868.7163089999999</v>
      </c>
      <c r="J109" s="2">
        <f t="shared" si="10"/>
        <v>12.828125</v>
      </c>
      <c r="K109" s="2">
        <f t="shared" si="11"/>
        <v>-1753.916561666666</v>
      </c>
      <c r="L109" s="2">
        <f t="shared" si="12"/>
        <v>-1692.4779387777767</v>
      </c>
      <c r="M109" s="2">
        <f t="shared" si="13"/>
        <v>3076223.3052886198</v>
      </c>
      <c r="N109" s="2">
        <f t="shared" si="14"/>
        <v>2864481.5732494714</v>
      </c>
      <c r="O109" s="2">
        <f t="shared" si="15"/>
        <v>2968465.0870778039</v>
      </c>
      <c r="P109" s="2">
        <f t="shared" si="16"/>
        <v>164.560791015625</v>
      </c>
      <c r="Q109" s="2">
        <f t="shared" si="17"/>
        <v>2821223.49692372</v>
      </c>
      <c r="R109" s="2">
        <f t="shared" si="18"/>
        <v>12.828125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2919.9172359999998</v>
      </c>
      <c r="I110">
        <v>1918.775024</v>
      </c>
      <c r="J110" s="2">
        <f t="shared" si="10"/>
        <v>-1001.1422119999997</v>
      </c>
      <c r="K110" s="2">
        <f t="shared" si="11"/>
        <v>-1703.8578466666659</v>
      </c>
      <c r="L110" s="2">
        <f t="shared" si="12"/>
        <v>-628.44888677777681</v>
      </c>
      <c r="M110" s="2">
        <f t="shared" si="13"/>
        <v>2903131.5616475674</v>
      </c>
      <c r="N110" s="2">
        <f t="shared" si="14"/>
        <v>394948.00329222693</v>
      </c>
      <c r="O110" s="2">
        <f t="shared" si="15"/>
        <v>1070787.5669652461</v>
      </c>
      <c r="P110" s="2">
        <f t="shared" si="16"/>
        <v>1002285.7286482524</v>
      </c>
      <c r="Q110" s="2">
        <f t="shared" si="17"/>
        <v>2655567.1492157611</v>
      </c>
      <c r="R110" s="2">
        <f t="shared" si="18"/>
        <v>1001.1422119999997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5851.0014650000003</v>
      </c>
      <c r="I111">
        <v>4757.0766599999997</v>
      </c>
      <c r="J111" s="2">
        <f t="shared" si="10"/>
        <v>-1093.9248050000006</v>
      </c>
      <c r="K111" s="2">
        <f t="shared" si="11"/>
        <v>1134.4437893333338</v>
      </c>
      <c r="L111" s="2">
        <f t="shared" si="12"/>
        <v>2302.6353422222237</v>
      </c>
      <c r="M111" s="2">
        <f t="shared" si="13"/>
        <v>1286962.7111569734</v>
      </c>
      <c r="N111" s="2">
        <f t="shared" si="14"/>
        <v>5302129.5192508576</v>
      </c>
      <c r="O111" s="2">
        <f t="shared" si="15"/>
        <v>2612210.3630834376</v>
      </c>
      <c r="P111" s="2">
        <f t="shared" si="16"/>
        <v>1196671.4789942892</v>
      </c>
      <c r="Q111" s="2">
        <f t="shared" si="17"/>
        <v>1460981.1627920354</v>
      </c>
      <c r="R111" s="2">
        <f t="shared" si="18"/>
        <v>1093.9248050000006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2021-05-07T12:36:02Z</dcterms:modified>
</cp:coreProperties>
</file>