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074D58E-299B-4D32-B0E0-0ABAD75656F7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<sst xmlns="http://schemas.openxmlformats.org/spreadsheetml/2006/main" count="79" uniqueCount="63">
  <si>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</si>
  <si>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</si>
  <si>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</si>
  <si>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</si>
  <si>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</si>
  <si>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</si>
  <si>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</si>
  <si>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</si>
  <si>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</si>
  <si>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</si>
  <si>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</si>
  <si>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</si>
  <si>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</si>
  <si>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</si>
  <si>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</si>
  <si>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</si>
  <si>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</si>
  <si>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</si>
  <si>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</si>
  <si>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</si>
  <si>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</si>
  <si>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</si>
  <si>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</si>
  <si>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</si>
  <si>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</si>
  <si>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</si>
  <si>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</si>
  <si>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</si>
  <si>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</si>
  <si>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</si>
  <si>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</si>
  <si>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</si>
  <si>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</si>
  <si>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</si>
  <si>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</si>
  <si>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</si>
  <si>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</si>
  <si>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</si>
  <si>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</si>
  <si>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</si>
  <si>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</si>
  <si>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</si>
  <si>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</si>
  <si>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</si>
  <si>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</si>
  <si>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</si>
  <si>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</si>
  <si>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</si>
  <si>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</si>
  <si>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</si>
  <si>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</si>
  <si>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</si>
  <si>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</si>
  <si>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</si>
  <si>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</si>
  <si>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</si>
  <si>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</si>
  <si>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</si>
  <si>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</si>
  <si>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</si>
  <si>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</si>
  <si>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Obs:..\Observations\NSantiam\USGS_14184100_flow_NORTH SANTIAM R AT GREENS BRIDGE  NR JEFFERSON  OR_23780883.csv</t>
  </si>
  <si>
    <t xml:space="preserve"> adjusted Q_DISCHARG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</si>
</sst>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Marys River near Philomath, 3/13/21 calibration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adjusted Q_DISCHARG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5344.2739259999998</c:v>
                </c:pt>
                <c:pt idx="1">
                  <c:v>2498.7497560000002</c:v>
                </c:pt>
                <c:pt idx="2">
                  <c:v>2882.828857</c:v>
                </c:pt>
                <c:pt idx="3">
                  <c:v>3433.1811520000001</c:v>
                </c:pt>
                <c:pt idx="4">
                  <c:v>2947.5266109999998</c:v>
                </c:pt>
                <c:pt idx="5">
                  <c:v>2830.3190920000002</c:v>
                </c:pt>
                <c:pt idx="6">
                  <c:v>1545.4291989999999</c:v>
                </c:pt>
                <c:pt idx="7">
                  <c:v>1411.9506839999999</c:v>
                </c:pt>
                <c:pt idx="8">
                  <c:v>2063.3442380000001</c:v>
                </c:pt>
                <c:pt idx="9">
                  <c:v>2514.3791500000002</c:v>
                </c:pt>
                <c:pt idx="10">
                  <c:v>6110.1420900000003</c:v>
                </c:pt>
                <c:pt idx="11">
                  <c:v>7341.9204099999997</c:v>
                </c:pt>
                <c:pt idx="12">
                  <c:v>5847.3041990000002</c:v>
                </c:pt>
                <c:pt idx="13">
                  <c:v>2824.7448730000001</c:v>
                </c:pt>
                <c:pt idx="14">
                  <c:v>4339.8076170000004</c:v>
                </c:pt>
                <c:pt idx="15">
                  <c:v>4723.1235349999997</c:v>
                </c:pt>
                <c:pt idx="16">
                  <c:v>3588.7854000000002</c:v>
                </c:pt>
                <c:pt idx="17">
                  <c:v>2948.3801269999999</c:v>
                </c:pt>
                <c:pt idx="18">
                  <c:v>1732.5985109999999</c:v>
                </c:pt>
                <c:pt idx="19">
                  <c:v>1436.3604740000001</c:v>
                </c:pt>
                <c:pt idx="20">
                  <c:v>1794.2176509999999</c:v>
                </c:pt>
                <c:pt idx="21">
                  <c:v>2914.96875</c:v>
                </c:pt>
                <c:pt idx="22">
                  <c:v>4681.7846680000002</c:v>
                </c:pt>
                <c:pt idx="23">
                  <c:v>3230.8879390000002</c:v>
                </c:pt>
                <c:pt idx="24">
                  <c:v>6317.2241210000002</c:v>
                </c:pt>
                <c:pt idx="25">
                  <c:v>4712.0424800000001</c:v>
                </c:pt>
                <c:pt idx="26">
                  <c:v>5112.673828</c:v>
                </c:pt>
                <c:pt idx="27">
                  <c:v>6329.7309569999998</c:v>
                </c:pt>
                <c:pt idx="28">
                  <c:v>3693.9643550000001</c:v>
                </c:pt>
                <c:pt idx="29">
                  <c:v>3343.258789</c:v>
                </c:pt>
                <c:pt idx="30">
                  <c:v>1601.7967530000001</c:v>
                </c:pt>
                <c:pt idx="31">
                  <c:v>1437.911865</c:v>
                </c:pt>
                <c:pt idx="32">
                  <c:v>1791.5225829999999</c:v>
                </c:pt>
                <c:pt idx="33">
                  <c:v>4485.6948240000002</c:v>
                </c:pt>
                <c:pt idx="34">
                  <c:v>7431.7124020000001</c:v>
                </c:pt>
                <c:pt idx="35">
                  <c:v>7327.814453</c:v>
                </c:pt>
                <c:pt idx="36">
                  <c:v>4148.7451170000004</c:v>
                </c:pt>
                <c:pt idx="37">
                  <c:v>2896.4123540000001</c:v>
                </c:pt>
                <c:pt idx="38">
                  <c:v>2695.0310060000002</c:v>
                </c:pt>
                <c:pt idx="39">
                  <c:v>2898.9968260000001</c:v>
                </c:pt>
                <c:pt idx="40">
                  <c:v>2616.970703</c:v>
                </c:pt>
                <c:pt idx="41">
                  <c:v>1893.960327</c:v>
                </c:pt>
                <c:pt idx="42">
                  <c:v>1473.6057129999999</c:v>
                </c:pt>
                <c:pt idx="43">
                  <c:v>1424.8917240000001</c:v>
                </c:pt>
                <c:pt idx="44">
                  <c:v>2707.211914</c:v>
                </c:pt>
                <c:pt idx="45">
                  <c:v>3462.2526859999998</c:v>
                </c:pt>
                <c:pt idx="46">
                  <c:v>4700.5009769999997</c:v>
                </c:pt>
                <c:pt idx="47">
                  <c:v>2999.756836</c:v>
                </c:pt>
                <c:pt idx="48">
                  <c:v>2898.0302729999999</c:v>
                </c:pt>
                <c:pt idx="49">
                  <c:v>5460.3359380000002</c:v>
                </c:pt>
                <c:pt idx="50">
                  <c:v>7160.0971680000002</c:v>
                </c:pt>
                <c:pt idx="51">
                  <c:v>3501.1801759999998</c:v>
                </c:pt>
                <c:pt idx="52">
                  <c:v>3558.2062989999999</c:v>
                </c:pt>
                <c:pt idx="53">
                  <c:v>1856.2923579999999</c:v>
                </c:pt>
                <c:pt idx="54">
                  <c:v>1558.5023189999999</c:v>
                </c:pt>
                <c:pt idx="55">
                  <c:v>1429.0692140000001</c:v>
                </c:pt>
                <c:pt idx="56">
                  <c:v>1854.6507570000001</c:v>
                </c:pt>
                <c:pt idx="57">
                  <c:v>3844.8139649999998</c:v>
                </c:pt>
                <c:pt idx="58">
                  <c:v>6406.7221680000002</c:v>
                </c:pt>
                <c:pt idx="59">
                  <c:v>7578.0610349999997</c:v>
                </c:pt>
                <c:pt idx="60">
                  <c:v>4911.5566410000001</c:v>
                </c:pt>
                <c:pt idx="61">
                  <c:v>2824.3354490000002</c:v>
                </c:pt>
                <c:pt idx="62">
                  <c:v>2440.6071780000002</c:v>
                </c:pt>
                <c:pt idx="63">
                  <c:v>2635.2866210000002</c:v>
                </c:pt>
                <c:pt idx="64">
                  <c:v>2093.8378910000001</c:v>
                </c:pt>
                <c:pt idx="65">
                  <c:v>1462.582764</c:v>
                </c:pt>
                <c:pt idx="66">
                  <c:v>791.11437999999998</c:v>
                </c:pt>
                <c:pt idx="67">
                  <c:v>756.16619900000001</c:v>
                </c:pt>
                <c:pt idx="68">
                  <c:v>1016.33374</c:v>
                </c:pt>
                <c:pt idx="69">
                  <c:v>1009.126831</c:v>
                </c:pt>
                <c:pt idx="70">
                  <c:v>4682.419922</c:v>
                </c:pt>
                <c:pt idx="71">
                  <c:v>8711.2900389999995</c:v>
                </c:pt>
                <c:pt idx="72">
                  <c:v>5850.6259769999997</c:v>
                </c:pt>
                <c:pt idx="73">
                  <c:v>4041.8291020000001</c:v>
                </c:pt>
                <c:pt idx="74">
                  <c:v>4578.2202150000003</c:v>
                </c:pt>
                <c:pt idx="75">
                  <c:v>2587.9663089999999</c:v>
                </c:pt>
                <c:pt idx="76">
                  <c:v>2195.5588379999999</c:v>
                </c:pt>
                <c:pt idx="77">
                  <c:v>1761.8964840000001</c:v>
                </c:pt>
                <c:pt idx="78">
                  <c:v>1527.7673339999999</c:v>
                </c:pt>
                <c:pt idx="79">
                  <c:v>1392.724731</c:v>
                </c:pt>
                <c:pt idx="80">
                  <c:v>1965.5225829999999</c:v>
                </c:pt>
                <c:pt idx="81">
                  <c:v>7610.9907229999999</c:v>
                </c:pt>
                <c:pt idx="82">
                  <c:v>6534.8056640000004</c:v>
                </c:pt>
                <c:pt idx="83">
                  <c:v>3708.7924800000001</c:v>
                </c:pt>
                <c:pt idx="84">
                  <c:v>3876.7875979999999</c:v>
                </c:pt>
                <c:pt idx="85">
                  <c:v>7853.7348629999997</c:v>
                </c:pt>
                <c:pt idx="86">
                  <c:v>7514.7910160000001</c:v>
                </c:pt>
                <c:pt idx="87">
                  <c:v>4695.4692379999997</c:v>
                </c:pt>
                <c:pt idx="88">
                  <c:v>4026.1362300000001</c:v>
                </c:pt>
                <c:pt idx="89">
                  <c:v>2046.2100829999999</c:v>
                </c:pt>
                <c:pt idx="90">
                  <c:v>1534.3342290000001</c:v>
                </c:pt>
                <c:pt idx="91">
                  <c:v>1462.4663089999999</c:v>
                </c:pt>
                <c:pt idx="92">
                  <c:v>2319.8374020000001</c:v>
                </c:pt>
                <c:pt idx="93">
                  <c:v>6269.0048829999996</c:v>
                </c:pt>
                <c:pt idx="94">
                  <c:v>7530.6625979999999</c:v>
                </c:pt>
                <c:pt idx="95">
                  <c:v>4179.5517579999996</c:v>
                </c:pt>
                <c:pt idx="96">
                  <c:v>5610.2641599999997</c:v>
                </c:pt>
                <c:pt idx="97">
                  <c:v>2788.5512699999999</c:v>
                </c:pt>
                <c:pt idx="98">
                  <c:v>3253.915039</c:v>
                </c:pt>
                <c:pt idx="99">
                  <c:v>3485.3520509999998</c:v>
                </c:pt>
                <c:pt idx="100">
                  <c:v>2064.7333979999999</c:v>
                </c:pt>
                <c:pt idx="101">
                  <c:v>1581.778687</c:v>
                </c:pt>
                <c:pt idx="102">
                  <c:v>1448.85437</c:v>
                </c:pt>
                <c:pt idx="103">
                  <c:v>1394.802856</c:v>
                </c:pt>
                <c:pt idx="104">
                  <c:v>1808.586182</c:v>
                </c:pt>
                <c:pt idx="105">
                  <c:v>1835.5074460000001</c:v>
                </c:pt>
                <c:pt idx="106">
                  <c:v>2890.8710940000001</c:v>
                </c:pt>
                <c:pt idx="107">
                  <c:v>5818.4677730000003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Obs:..\Observations\NSantiam\USGS_14184100_flow_NORTH SANTIAM R AT GREENS BRIDGE  NR JEFFERSON  OR_23780883.csv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6456.1528319999998</c:v>
                </c:pt>
                <c:pt idx="1">
                  <c:v>2734.970703</c:v>
                </c:pt>
                <c:pt idx="2">
                  <c:v>3057.4772950000001</c:v>
                </c:pt>
                <c:pt idx="3">
                  <c:v>3770.7221679999998</c:v>
                </c:pt>
                <c:pt idx="4">
                  <c:v>3910.0839839999999</c:v>
                </c:pt>
                <c:pt idx="5">
                  <c:v>5918.3823240000002</c:v>
                </c:pt>
                <c:pt idx="6">
                  <c:v>1207.1254879999999</c:v>
                </c:pt>
                <c:pt idx="7">
                  <c:v>948.21063200000003</c:v>
                </c:pt>
                <c:pt idx="8">
                  <c:v>1415.190186</c:v>
                </c:pt>
                <c:pt idx="9">
                  <c:v>2796.0817870000001</c:v>
                </c:pt>
                <c:pt idx="10">
                  <c:v>6244.2749020000001</c:v>
                </c:pt>
                <c:pt idx="11">
                  <c:v>9231.7714840000008</c:v>
                </c:pt>
                <c:pt idx="12">
                  <c:v>8318.4638670000004</c:v>
                </c:pt>
                <c:pt idx="13">
                  <c:v>2776.469482</c:v>
                </c:pt>
                <c:pt idx="14">
                  <c:v>4550.9003910000001</c:v>
                </c:pt>
                <c:pt idx="15">
                  <c:v>5305.9448240000002</c:v>
                </c:pt>
                <c:pt idx="16">
                  <c:v>5046.5058589999999</c:v>
                </c:pt>
                <c:pt idx="17">
                  <c:v>4450.8994140000004</c:v>
                </c:pt>
                <c:pt idx="18">
                  <c:v>1565.618408</c:v>
                </c:pt>
                <c:pt idx="19">
                  <c:v>906.57287599999995</c:v>
                </c:pt>
                <c:pt idx="20">
                  <c:v>1528.8350829999999</c:v>
                </c:pt>
                <c:pt idx="21">
                  <c:v>3058.838135</c:v>
                </c:pt>
                <c:pt idx="22">
                  <c:v>3991.3884280000002</c:v>
                </c:pt>
                <c:pt idx="23">
                  <c:v>3078.0751949999999</c:v>
                </c:pt>
                <c:pt idx="24">
                  <c:v>9415.8935550000006</c:v>
                </c:pt>
                <c:pt idx="25">
                  <c:v>5623.0063479999999</c:v>
                </c:pt>
                <c:pt idx="26">
                  <c:v>6355.2851559999999</c:v>
                </c:pt>
                <c:pt idx="27">
                  <c:v>7887.6733400000003</c:v>
                </c:pt>
                <c:pt idx="28">
                  <c:v>5001.1191410000001</c:v>
                </c:pt>
                <c:pt idx="29">
                  <c:v>3360.4860840000001</c:v>
                </c:pt>
                <c:pt idx="30">
                  <c:v>1439.779419</c:v>
                </c:pt>
                <c:pt idx="31">
                  <c:v>815.06927499999995</c:v>
                </c:pt>
                <c:pt idx="32">
                  <c:v>1672.6705320000001</c:v>
                </c:pt>
                <c:pt idx="33">
                  <c:v>3312.0261230000001</c:v>
                </c:pt>
                <c:pt idx="34">
                  <c:v>7927.4311520000001</c:v>
                </c:pt>
                <c:pt idx="35">
                  <c:v>8040.9814450000003</c:v>
                </c:pt>
                <c:pt idx="36">
                  <c:v>4171.548828</c:v>
                </c:pt>
                <c:pt idx="37">
                  <c:v>3069.951904</c:v>
                </c:pt>
                <c:pt idx="38">
                  <c:v>3097.4514159999999</c:v>
                </c:pt>
                <c:pt idx="39">
                  <c:v>2999.3784179999998</c:v>
                </c:pt>
                <c:pt idx="40">
                  <c:v>3210.6345209999999</c:v>
                </c:pt>
                <c:pt idx="41">
                  <c:v>1918.652832</c:v>
                </c:pt>
                <c:pt idx="42">
                  <c:v>1061.767822</c:v>
                </c:pt>
                <c:pt idx="43">
                  <c:v>875.663635</c:v>
                </c:pt>
                <c:pt idx="44">
                  <c:v>2395.8979490000002</c:v>
                </c:pt>
                <c:pt idx="45">
                  <c:v>4433.5844729999999</c:v>
                </c:pt>
                <c:pt idx="46">
                  <c:v>4333.9897460000002</c:v>
                </c:pt>
                <c:pt idx="47">
                  <c:v>3731.8847660000001</c:v>
                </c:pt>
                <c:pt idx="48">
                  <c:v>2729.5832519999999</c:v>
                </c:pt>
                <c:pt idx="49">
                  <c:v>8317.1464840000008</c:v>
                </c:pt>
                <c:pt idx="50">
                  <c:v>8893.7246090000008</c:v>
                </c:pt>
                <c:pt idx="51">
                  <c:v>4440.6704099999997</c:v>
                </c:pt>
                <c:pt idx="52">
                  <c:v>4493.1948240000002</c:v>
                </c:pt>
                <c:pt idx="53">
                  <c:v>1497.3298339999999</c:v>
                </c:pt>
                <c:pt idx="54">
                  <c:v>1009.008362</c:v>
                </c:pt>
                <c:pt idx="55">
                  <c:v>699.10485800000004</c:v>
                </c:pt>
                <c:pt idx="56">
                  <c:v>1040.3927000000001</c:v>
                </c:pt>
                <c:pt idx="57">
                  <c:v>3328.0407709999999</c:v>
                </c:pt>
                <c:pt idx="58">
                  <c:v>6070.8334960000002</c:v>
                </c:pt>
                <c:pt idx="59">
                  <c:v>9150.0664059999999</c:v>
                </c:pt>
                <c:pt idx="60">
                  <c:v>4149.6567379999997</c:v>
                </c:pt>
                <c:pt idx="61">
                  <c:v>3329.79126</c:v>
                </c:pt>
                <c:pt idx="62">
                  <c:v>1978.7460940000001</c:v>
                </c:pt>
                <c:pt idx="63">
                  <c:v>1960.03125</c:v>
                </c:pt>
                <c:pt idx="64">
                  <c:v>1114.496216</c:v>
                </c:pt>
                <c:pt idx="65">
                  <c:v>873.074341</c:v>
                </c:pt>
                <c:pt idx="66">
                  <c:v>744.20929000000001</c:v>
                </c:pt>
                <c:pt idx="67">
                  <c:v>698.13738999999998</c:v>
                </c:pt>
                <c:pt idx="68">
                  <c:v>928.56951900000001</c:v>
                </c:pt>
                <c:pt idx="69">
                  <c:v>1060.384033</c:v>
                </c:pt>
                <c:pt idx="70">
                  <c:v>2457.8547359999998</c:v>
                </c:pt>
                <c:pt idx="71">
                  <c:v>9511.0449219999991</c:v>
                </c:pt>
                <c:pt idx="72">
                  <c:v>5385.8833009999998</c:v>
                </c:pt>
                <c:pt idx="73">
                  <c:v>4481.5659180000002</c:v>
                </c:pt>
                <c:pt idx="74">
                  <c:v>5166.9428710000002</c:v>
                </c:pt>
                <c:pt idx="75">
                  <c:v>2673.9582519999999</c:v>
                </c:pt>
                <c:pt idx="76">
                  <c:v>1824.7143550000001</c:v>
                </c:pt>
                <c:pt idx="77">
                  <c:v>1258.253418</c:v>
                </c:pt>
                <c:pt idx="78">
                  <c:v>802.32867399999998</c:v>
                </c:pt>
                <c:pt idx="79">
                  <c:v>691.17334000000005</c:v>
                </c:pt>
                <c:pt idx="80">
                  <c:v>1086.6118160000001</c:v>
                </c:pt>
                <c:pt idx="81">
                  <c:v>5337.0673829999996</c:v>
                </c:pt>
                <c:pt idx="82">
                  <c:v>5738.3837890000004</c:v>
                </c:pt>
                <c:pt idx="83">
                  <c:v>5494.9433589999999</c:v>
                </c:pt>
                <c:pt idx="84">
                  <c:v>3571.7241210000002</c:v>
                </c:pt>
                <c:pt idx="85">
                  <c:v>6436.5395509999998</c:v>
                </c:pt>
                <c:pt idx="86">
                  <c:v>9411.5224610000005</c:v>
                </c:pt>
                <c:pt idx="87">
                  <c:v>5637.3295900000003</c:v>
                </c:pt>
                <c:pt idx="88">
                  <c:v>5607.1303710000002</c:v>
                </c:pt>
                <c:pt idx="89">
                  <c:v>2252.694336</c:v>
                </c:pt>
                <c:pt idx="90">
                  <c:v>947.28631600000006</c:v>
                </c:pt>
                <c:pt idx="91">
                  <c:v>702.44189500000005</c:v>
                </c:pt>
                <c:pt idx="92">
                  <c:v>1288.143311</c:v>
                </c:pt>
                <c:pt idx="93">
                  <c:v>4434.1489259999998</c:v>
                </c:pt>
                <c:pt idx="94">
                  <c:v>7605.4594729999999</c:v>
                </c:pt>
                <c:pt idx="95">
                  <c:v>4712.3051759999998</c:v>
                </c:pt>
                <c:pt idx="96">
                  <c:v>5044.9755859999996</c:v>
                </c:pt>
                <c:pt idx="97">
                  <c:v>3612.046143</c:v>
                </c:pt>
                <c:pt idx="98">
                  <c:v>2506.0534670000002</c:v>
                </c:pt>
                <c:pt idx="99">
                  <c:v>3726.0832519999999</c:v>
                </c:pt>
                <c:pt idx="100">
                  <c:v>2238.8271479999999</c:v>
                </c:pt>
                <c:pt idx="101">
                  <c:v>1157.7342530000001</c:v>
                </c:pt>
                <c:pt idx="102">
                  <c:v>832.49157700000001</c:v>
                </c:pt>
                <c:pt idx="103">
                  <c:v>658.05114700000001</c:v>
                </c:pt>
                <c:pt idx="104">
                  <c:v>1479.0920410000001</c:v>
                </c:pt>
                <c:pt idx="105">
                  <c:v>1868.7163089999999</c:v>
                </c:pt>
                <c:pt idx="106">
                  <c:v>1918.775024</c:v>
                </c:pt>
                <c:pt idx="107">
                  <c:v>4757.0766599999997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3410.3370970833334</v>
      </c>
      <c r="I1"/>
      <c r="J1"/>
      <c r="O1" s="15" t="s">
        <v>60</v>
      </c>
      <c r="P1" s="11">
        <f>SUM(P4:P111)</f>
        <v>106989517.72228058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-104.31173362962863</v>
      </c>
      <c r="D2" t="s">
        <v>17</v>
      </c>
      <c r="E2"/>
      <c r="F2"/>
      <c r="G2"/>
      <c r="H2">
        <f>AVERAGE(H4:H111)</f>
        <v>3518.3211370370373</v>
      </c>
      <c r="I2">
        <f>AVERAGE(I4:I111)</f>
        <v>3622.6328706666659</v>
      </c>
      <c r="J2" s="4"/>
      <c r="K2" s="4"/>
      <c r="L2" s="4"/>
      <c r="M2" s="4"/>
      <c r="N2" s="4"/>
      <c r="O2" s="4"/>
      <c r="P2" s="4">
        <f>AVERAGE(P4:P111)</f>
        <v>990643.68261370901</v>
      </c>
      <c r="Q2" s="4"/>
      <c r="R2" s="4">
        <f>AVERAGE(R4:R111)</f>
        <v>742.89820922222259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44.8" x14ac:dyDescent="0.3">
      <c r="A3" s="3" t="s">
        <v>4</v>
      </c>
      <c r="B3" s="9">
        <f>(I2-H2)/H2</f>
        <v>2.9648155914918845E-2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62</v>
      </c>
      <c r="I3" s="3" t="s">
        <v>61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0.83271174788852198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5344.2739259999998</v>
      </c>
      <c r="I4">
        <v>6456.1528319999998</v>
      </c>
      <c r="J4" s="2">
        <f>I4-H4</f>
        <v>1111.8789059999999</v>
      </c>
      <c r="K4" s="2">
        <f>I4-I$2</f>
        <v>2833.5199613333339</v>
      </c>
      <c r="L4" s="2">
        <f>H4-H$2</f>
        <v>1825.9527889629626</v>
      </c>
      <c r="M4" s="2">
        <f>K4*K4</f>
        <v>8028835.3712744582</v>
      </c>
      <c r="N4" s="2">
        <f>L4*L4</f>
        <v>3334103.5875216215</v>
      </c>
      <c r="O4" s="2">
        <f>K4*L4</f>
        <v>5173873.6759788273</v>
      </c>
      <c r="P4" s="2">
        <f>J4*J4</f>
        <v>1236274.7016077565</v>
      </c>
      <c r="Q4" s="2">
        <f>(I4-H$2)*(I4-H$2)</f>
        <v>8630855.0679289531</v>
      </c>
      <c r="R4" s="2">
        <f>ABS(J4)</f>
        <v>1111.8789059999999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0.40863361700856632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2498.7497560000002</v>
      </c>
      <c r="I5">
        <v>2734.970703</v>
      </c>
      <c r="J5" s="2">
        <f t="shared" ref="J5:J68" si="0">I5-H5</f>
        <v>236.2209469999998</v>
      </c>
      <c r="K5" s="2">
        <f t="shared" ref="K5:K68" si="1">I5-I$2</f>
        <v>-887.66216766666594</v>
      </c>
      <c r="L5" s="2">
        <f t="shared" ref="L5:L68" si="2">H5-H$2</f>
        <v>-1019.5713810370371</v>
      </c>
      <c r="M5" s="2">
        <f t="shared" ref="M5:M68" si="3">K5*K5</f>
        <v>787944.12390668411</v>
      </c>
      <c r="N5" s="2">
        <f t="shared" ref="N5:N68" si="4">L5*L5</f>
        <v>1039525.8010297711</v>
      </c>
      <c r="O5" s="2">
        <f t="shared" ref="O5:O68" si="5">K5*L5</f>
        <v>905034.94218223263</v>
      </c>
      <c r="P5" s="2">
        <f t="shared" ref="P5:P68" si="6">J5*J5</f>
        <v>55800.335801576715</v>
      </c>
      <c r="Q5" s="2">
        <f t="shared" ref="Q5:Q68" si="7">(I5-H$2)*(I5-H$2)</f>
        <v>613637.90250601468</v>
      </c>
      <c r="R5" s="2">
        <f t="shared" ref="R5:R68" si="8">ABS(J5)</f>
        <v>236.2209469999998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0.84856220576082275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2882.828857</v>
      </c>
      <c r="I6">
        <v>3057.4772950000001</v>
      </c>
      <c r="J6" s="2">
        <f t="shared" si="0"/>
        <v>174.64843800000017</v>
      </c>
      <c r="K6" s="2">
        <f t="shared" si="1"/>
        <v>-565.15557566666575</v>
      </c>
      <c r="L6" s="2">
        <f t="shared" si="2"/>
        <v>-635.49228003703729</v>
      </c>
      <c r="M6" s="2">
        <f t="shared" si="3"/>
        <v>319400.82470712037</v>
      </c>
      <c r="N6" s="2">
        <f t="shared" si="4"/>
        <v>403850.43798667222</v>
      </c>
      <c r="O6" s="2">
        <f t="shared" si="5"/>
        <v>359152.00535605376</v>
      </c>
      <c r="P6" s="2">
        <f t="shared" si="6"/>
        <v>30502.076895839902</v>
      </c>
      <c r="Q6" s="2">
        <f t="shared" si="7"/>
        <v>212377.04674345761</v>
      </c>
      <c r="R6" s="2">
        <f t="shared" si="8"/>
        <v>174.64843800000017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3518.3211370370373</v>
      </c>
      <c r="C7" s="2"/>
      <c r="D7">
        <v>3</v>
      </c>
      <c r="E7">
        <v>2010</v>
      </c>
      <c r="F7">
        <v>4</v>
      </c>
      <c r="G7">
        <v>30</v>
      </c>
      <c r="H7">
        <v>3433.1811520000001</v>
      </c>
      <c r="I7">
        <v>3770.7221679999998</v>
      </c>
      <c r="J7" s="2">
        <f t="shared" si="0"/>
        <v>337.54101599999967</v>
      </c>
      <c r="K7" s="2">
        <f t="shared" si="1"/>
        <v>148.08929733333389</v>
      </c>
      <c r="L7" s="2">
        <f t="shared" si="2"/>
        <v>-85.13998503703715</v>
      </c>
      <c r="M7" s="2">
        <f t="shared" si="3"/>
        <v>21930.439984680572</v>
      </c>
      <c r="N7" s="2">
        <f t="shared" si="4"/>
        <v>7248.8170521069096</v>
      </c>
      <c r="O7" s="2">
        <f t="shared" si="5"/>
        <v>-12608.320559105392</v>
      </c>
      <c r="P7" s="2">
        <f t="shared" si="6"/>
        <v>113933.93748231203</v>
      </c>
      <c r="Q7" s="2">
        <f t="shared" si="7"/>
        <v>63706.280431166364</v>
      </c>
      <c r="R7" s="2">
        <f t="shared" si="8"/>
        <v>337.54101599999967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1953.5844203994729</v>
      </c>
      <c r="C8" s="5"/>
      <c r="D8">
        <v>4</v>
      </c>
      <c r="E8">
        <v>2010</v>
      </c>
      <c r="F8">
        <v>5</v>
      </c>
      <c r="G8">
        <v>31</v>
      </c>
      <c r="H8">
        <v>2947.5266109999998</v>
      </c>
      <c r="I8">
        <v>3910.0839839999999</v>
      </c>
      <c r="J8" s="2">
        <f t="shared" si="0"/>
        <v>962.5573730000001</v>
      </c>
      <c r="K8" s="2">
        <f t="shared" si="1"/>
        <v>287.45111333333398</v>
      </c>
      <c r="L8" s="2">
        <f t="shared" si="2"/>
        <v>-570.79452603703749</v>
      </c>
      <c r="M8" s="2">
        <f t="shared" si="3"/>
        <v>82628.142556573221</v>
      </c>
      <c r="N8" s="2">
        <f t="shared" si="4"/>
        <v>325806.39095384628</v>
      </c>
      <c r="O8" s="2">
        <f t="shared" si="5"/>
        <v>-164075.5219939191</v>
      </c>
      <c r="P8" s="2">
        <f t="shared" si="6"/>
        <v>926516.69631666131</v>
      </c>
      <c r="Q8" s="2">
        <f t="shared" si="7"/>
        <v>153478.12826052567</v>
      </c>
      <c r="R8" s="2">
        <f t="shared" si="8"/>
        <v>962.5573730000001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3622.6328706666659</v>
      </c>
      <c r="C9" s="2"/>
      <c r="D9">
        <v>5</v>
      </c>
      <c r="E9">
        <v>2010</v>
      </c>
      <c r="F9">
        <v>6</v>
      </c>
      <c r="G9">
        <v>30</v>
      </c>
      <c r="H9">
        <v>2830.3190920000002</v>
      </c>
      <c r="I9">
        <v>5918.3823240000002</v>
      </c>
      <c r="J9" s="2">
        <f t="shared" si="0"/>
        <v>3088.063232</v>
      </c>
      <c r="K9" s="2">
        <f t="shared" si="1"/>
        <v>2295.7494533333343</v>
      </c>
      <c r="L9" s="2">
        <f t="shared" si="2"/>
        <v>-688.00204503703708</v>
      </c>
      <c r="M9" s="2">
        <f t="shared" si="3"/>
        <v>5270465.5524803028</v>
      </c>
      <c r="N9" s="2">
        <f t="shared" si="4"/>
        <v>473346.81397514517</v>
      </c>
      <c r="O9" s="2">
        <f t="shared" si="5"/>
        <v>-1579480.3187859938</v>
      </c>
      <c r="P9" s="2">
        <f t="shared" si="6"/>
        <v>9536134.5248302855</v>
      </c>
      <c r="Q9" s="2">
        <f t="shared" si="7"/>
        <v>5760293.7011660663</v>
      </c>
      <c r="R9" s="2">
        <f t="shared" si="8"/>
        <v>3088.063232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2433.4701054779885</v>
      </c>
      <c r="D10">
        <v>6</v>
      </c>
      <c r="E10">
        <v>2010</v>
      </c>
      <c r="F10">
        <v>7</v>
      </c>
      <c r="G10">
        <v>31</v>
      </c>
      <c r="H10">
        <v>1545.4291989999999</v>
      </c>
      <c r="I10">
        <v>1207.1254879999999</v>
      </c>
      <c r="J10" s="2">
        <f t="shared" si="0"/>
        <v>-338.30371100000002</v>
      </c>
      <c r="K10" s="2">
        <f t="shared" si="1"/>
        <v>-2415.5073826666658</v>
      </c>
      <c r="L10" s="2">
        <f t="shared" si="2"/>
        <v>-1972.8919380370373</v>
      </c>
      <c r="M10" s="2">
        <f t="shared" si="3"/>
        <v>5834675.9157171659</v>
      </c>
      <c r="N10" s="2">
        <f t="shared" si="4"/>
        <v>3892302.599171537</v>
      </c>
      <c r="O10" s="2">
        <f t="shared" si="5"/>
        <v>4765535.0415320098</v>
      </c>
      <c r="P10" s="2">
        <f t="shared" si="6"/>
        <v>114449.40087637154</v>
      </c>
      <c r="Q10" s="2">
        <f t="shared" si="7"/>
        <v>5341625.3281277334</v>
      </c>
      <c r="R10" s="2">
        <f t="shared" si="8"/>
        <v>338.30371100000002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995.31084723000436</v>
      </c>
      <c r="D11">
        <v>7</v>
      </c>
      <c r="E11">
        <v>2010</v>
      </c>
      <c r="F11">
        <v>8</v>
      </c>
      <c r="G11">
        <v>31</v>
      </c>
      <c r="H11">
        <v>1411.9506839999999</v>
      </c>
      <c r="I11">
        <v>948.21063200000003</v>
      </c>
      <c r="J11" s="2">
        <f t="shared" si="0"/>
        <v>-463.74005199999988</v>
      </c>
      <c r="K11" s="2">
        <f t="shared" si="1"/>
        <v>-2674.4222386666661</v>
      </c>
      <c r="L11" s="2">
        <f t="shared" si="2"/>
        <v>-2106.3704530370374</v>
      </c>
      <c r="M11" s="2">
        <f t="shared" si="3"/>
        <v>7152534.310674822</v>
      </c>
      <c r="N11" s="2">
        <f t="shared" si="4"/>
        <v>4436796.4854274541</v>
      </c>
      <c r="O11" s="2">
        <f t="shared" si="5"/>
        <v>5633323.982472633</v>
      </c>
      <c r="P11" s="2">
        <f t="shared" si="6"/>
        <v>215054.83582896259</v>
      </c>
      <c r="Q11" s="2">
        <f t="shared" si="7"/>
        <v>6605468.0081017334</v>
      </c>
      <c r="R11" s="2">
        <f t="shared" si="8"/>
        <v>463.74005199999988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0.92117436230109162</v>
      </c>
      <c r="C12" s="6"/>
      <c r="D12">
        <v>8</v>
      </c>
      <c r="E12">
        <v>2010</v>
      </c>
      <c r="F12">
        <v>9</v>
      </c>
      <c r="G12">
        <v>30</v>
      </c>
      <c r="H12">
        <v>2063.3442380000001</v>
      </c>
      <c r="I12">
        <v>1415.190186</v>
      </c>
      <c r="J12" s="2">
        <f t="shared" si="0"/>
        <v>-648.15405200000009</v>
      </c>
      <c r="K12" s="2">
        <f t="shared" si="1"/>
        <v>-2207.4426846666656</v>
      </c>
      <c r="L12" s="2">
        <f t="shared" si="2"/>
        <v>-1454.9768990370371</v>
      </c>
      <c r="M12" s="2">
        <f t="shared" si="3"/>
        <v>4872803.2060883762</v>
      </c>
      <c r="N12" s="2">
        <f t="shared" si="4"/>
        <v>2116957.7767314324</v>
      </c>
      <c r="O12" s="2">
        <f t="shared" si="5"/>
        <v>3211778.1121382974</v>
      </c>
      <c r="P12" s="2">
        <f t="shared" si="6"/>
        <v>420103.6751240188</v>
      </c>
      <c r="Q12" s="2">
        <f t="shared" si="7"/>
        <v>4423159.7972099539</v>
      </c>
      <c r="R12" s="2">
        <f t="shared" si="8"/>
        <v>648.15405200000009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742.89820922222259</v>
      </c>
      <c r="D13">
        <v>9</v>
      </c>
      <c r="E13">
        <v>2010</v>
      </c>
      <c r="F13">
        <v>10</v>
      </c>
      <c r="G13">
        <v>31</v>
      </c>
      <c r="H13">
        <v>2514.3791500000002</v>
      </c>
      <c r="I13">
        <v>2796.0817870000001</v>
      </c>
      <c r="J13" s="2">
        <f t="shared" si="0"/>
        <v>281.70263699999987</v>
      </c>
      <c r="K13" s="2">
        <f t="shared" si="1"/>
        <v>-826.55108366666582</v>
      </c>
      <c r="L13" s="2">
        <f t="shared" si="2"/>
        <v>-1003.9419870370371</v>
      </c>
      <c r="M13" s="2">
        <f t="shared" si="3"/>
        <v>683186.69391053962</v>
      </c>
      <c r="N13" s="2">
        <f t="shared" si="4"/>
        <v>1007899.5133358743</v>
      </c>
      <c r="O13" s="2">
        <f t="shared" si="5"/>
        <v>829809.33732392872</v>
      </c>
      <c r="P13" s="2">
        <f t="shared" si="6"/>
        <v>79356.375692753689</v>
      </c>
      <c r="Q13" s="2">
        <f t="shared" si="7"/>
        <v>521629.6787419219</v>
      </c>
      <c r="R13" s="2">
        <f t="shared" si="8"/>
        <v>281.70263699999987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6110.1420900000003</v>
      </c>
      <c r="I14">
        <v>6244.2749020000001</v>
      </c>
      <c r="J14" s="2">
        <f t="shared" si="0"/>
        <v>134.13281199999983</v>
      </c>
      <c r="K14" s="2">
        <f t="shared" si="1"/>
        <v>2621.6420313333342</v>
      </c>
      <c r="L14" s="2">
        <f t="shared" si="2"/>
        <v>2591.820952962963</v>
      </c>
      <c r="M14" s="2">
        <f t="shared" si="3"/>
        <v>6873006.9404535713</v>
      </c>
      <c r="N14" s="2">
        <f t="shared" si="4"/>
        <v>6717535.8522178419</v>
      </c>
      <c r="O14" s="2">
        <f t="shared" si="5"/>
        <v>6794826.7479781201</v>
      </c>
      <c r="P14" s="2">
        <f t="shared" si="6"/>
        <v>17991.611255027299</v>
      </c>
      <c r="Q14" s="2">
        <f t="shared" si="7"/>
        <v>7430823.9287157524</v>
      </c>
      <c r="R14" s="2">
        <f t="shared" si="8"/>
        <v>134.13281199999983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0.40863361700856632</v>
      </c>
      <c r="D15">
        <v>11</v>
      </c>
      <c r="E15">
        <v>2010</v>
      </c>
      <c r="F15">
        <v>12</v>
      </c>
      <c r="G15">
        <v>31</v>
      </c>
      <c r="H15">
        <v>7341.9204099999997</v>
      </c>
      <c r="I15">
        <v>9231.7714840000008</v>
      </c>
      <c r="J15" s="2">
        <f t="shared" si="0"/>
        <v>1889.8510740000011</v>
      </c>
      <c r="K15" s="2">
        <f t="shared" si="1"/>
        <v>5609.1386133333344</v>
      </c>
      <c r="L15" s="2">
        <f t="shared" si="2"/>
        <v>3823.5992729629625</v>
      </c>
      <c r="M15" s="2">
        <f t="shared" si="3"/>
        <v>31462435.983587001</v>
      </c>
      <c r="N15" s="2">
        <f t="shared" si="4"/>
        <v>14619911.400202895</v>
      </c>
      <c r="O15" s="2">
        <f t="shared" si="5"/>
        <v>21447098.323889818</v>
      </c>
      <c r="P15" s="2">
        <f t="shared" si="6"/>
        <v>3571537.0818989575</v>
      </c>
      <c r="Q15" s="2">
        <f t="shared" si="7"/>
        <v>32643514.867211208</v>
      </c>
      <c r="R15" s="2">
        <f t="shared" si="8"/>
        <v>1889.8510740000011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5847.3041990000002</v>
      </c>
      <c r="I16">
        <v>8318.4638670000004</v>
      </c>
      <c r="J16" s="2">
        <f t="shared" si="0"/>
        <v>2471.1596680000002</v>
      </c>
      <c r="K16" s="2">
        <f t="shared" si="1"/>
        <v>4695.830996333334</v>
      </c>
      <c r="L16" s="2">
        <f t="shared" si="2"/>
        <v>2328.9830619629629</v>
      </c>
      <c r="M16" s="2">
        <f t="shared" si="3"/>
        <v>22050828.746124912</v>
      </c>
      <c r="N16" s="2">
        <f t="shared" si="4"/>
        <v>5424162.102910378</v>
      </c>
      <c r="O16" s="2">
        <f t="shared" si="5"/>
        <v>10936510.852301</v>
      </c>
      <c r="P16" s="2">
        <f t="shared" si="6"/>
        <v>6106630.1047498714</v>
      </c>
      <c r="Q16" s="2">
        <f t="shared" si="7"/>
        <v>23041370.228016287</v>
      </c>
      <c r="R16" s="2">
        <f t="shared" si="8"/>
        <v>2471.1596680000002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2824.7448730000001</v>
      </c>
      <c r="I17">
        <v>2776.469482</v>
      </c>
      <c r="J17" s="2">
        <f t="shared" si="0"/>
        <v>-48.275391000000127</v>
      </c>
      <c r="K17" s="2">
        <f t="shared" si="1"/>
        <v>-846.16338866666592</v>
      </c>
      <c r="L17" s="2">
        <f t="shared" si="2"/>
        <v>-693.57626403703716</v>
      </c>
      <c r="M17" s="2">
        <f t="shared" si="3"/>
        <v>715992.48031985515</v>
      </c>
      <c r="N17" s="2">
        <f t="shared" si="4"/>
        <v>481048.03403557389</v>
      </c>
      <c r="O17" s="2">
        <f t="shared" si="5"/>
        <v>586878.84187634557</v>
      </c>
      <c r="P17" s="2">
        <f t="shared" si="6"/>
        <v>2330.5133762028931</v>
      </c>
      <c r="Q17" s="2">
        <f t="shared" si="7"/>
        <v>550343.87808119133</v>
      </c>
      <c r="R17" s="2">
        <f t="shared" si="8"/>
        <v>48.275391000000127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4339.8076170000004</v>
      </c>
      <c r="I18">
        <v>4550.9003910000001</v>
      </c>
      <c r="J18" s="2">
        <f t="shared" si="0"/>
        <v>211.09277399999974</v>
      </c>
      <c r="K18" s="2">
        <f t="shared" si="1"/>
        <v>928.26752033333423</v>
      </c>
      <c r="L18" s="2">
        <f t="shared" si="2"/>
        <v>821.48647996296313</v>
      </c>
      <c r="M18" s="2">
        <f t="shared" si="3"/>
        <v>861680.58930579713</v>
      </c>
      <c r="N18" s="2">
        <f t="shared" si="4"/>
        <v>674840.03676193987</v>
      </c>
      <c r="O18" s="2">
        <f t="shared" si="5"/>
        <v>762559.21774257906</v>
      </c>
      <c r="P18" s="2">
        <f t="shared" si="6"/>
        <v>44560.159235014966</v>
      </c>
      <c r="Q18" s="2">
        <f t="shared" si="7"/>
        <v>1066219.9157147089</v>
      </c>
      <c r="R18" s="2">
        <f t="shared" si="8"/>
        <v>211.09277399999974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4723.1235349999997</v>
      </c>
      <c r="I19">
        <v>5305.9448240000002</v>
      </c>
      <c r="J19" s="2">
        <f t="shared" si="0"/>
        <v>582.82128900000043</v>
      </c>
      <c r="K19" s="2">
        <f t="shared" si="1"/>
        <v>1683.3119533333343</v>
      </c>
      <c r="L19" s="2">
        <f t="shared" si="2"/>
        <v>1204.8023979629625</v>
      </c>
      <c r="M19" s="2">
        <f t="shared" si="3"/>
        <v>2833539.1322348854</v>
      </c>
      <c r="N19" s="2">
        <f t="shared" si="4"/>
        <v>1451548.8181373046</v>
      </c>
      <c r="O19" s="2">
        <f t="shared" si="5"/>
        <v>2028058.2778957195</v>
      </c>
      <c r="P19" s="2">
        <f t="shared" si="6"/>
        <v>339680.654911622</v>
      </c>
      <c r="Q19" s="2">
        <f t="shared" si="7"/>
        <v>3195598.4461910571</v>
      </c>
      <c r="R19" s="2">
        <f t="shared" si="8"/>
        <v>582.82128900000043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3588.7854000000002</v>
      </c>
      <c r="I20">
        <v>5046.5058589999999</v>
      </c>
      <c r="J20" s="2">
        <f t="shared" si="0"/>
        <v>1457.7204589999997</v>
      </c>
      <c r="K20" s="2">
        <f t="shared" si="1"/>
        <v>1423.872988333334</v>
      </c>
      <c r="L20" s="2">
        <f t="shared" si="2"/>
        <v>70.464262962962948</v>
      </c>
      <c r="M20" s="2">
        <f t="shared" si="3"/>
        <v>2027414.2869052987</v>
      </c>
      <c r="N20" s="2">
        <f t="shared" si="4"/>
        <v>4965.2123549135922</v>
      </c>
      <c r="O20" s="2">
        <f t="shared" si="5"/>
        <v>100332.16067577992</v>
      </c>
      <c r="P20" s="2">
        <f t="shared" si="6"/>
        <v>2124948.9365871698</v>
      </c>
      <c r="Q20" s="2">
        <f t="shared" si="7"/>
        <v>2335348.5444410173</v>
      </c>
      <c r="R20" s="2">
        <f t="shared" si="8"/>
        <v>1457.7204589999997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2948.3801269999999</v>
      </c>
      <c r="I21">
        <v>4450.8994140000004</v>
      </c>
      <c r="J21" s="2">
        <f t="shared" si="0"/>
        <v>1502.5192870000005</v>
      </c>
      <c r="K21" s="2">
        <f t="shared" si="1"/>
        <v>828.26654333333454</v>
      </c>
      <c r="L21" s="2">
        <f t="shared" si="2"/>
        <v>-569.94101003703736</v>
      </c>
      <c r="M21" s="2">
        <f t="shared" si="3"/>
        <v>686025.4668053505</v>
      </c>
      <c r="N21" s="2">
        <f t="shared" si="4"/>
        <v>324832.75492203829</v>
      </c>
      <c r="O21" s="2">
        <f t="shared" si="5"/>
        <v>-472063.07028728625</v>
      </c>
      <c r="P21" s="2">
        <f t="shared" si="6"/>
        <v>2257564.20780699</v>
      </c>
      <c r="Q21" s="2">
        <f t="shared" si="7"/>
        <v>869702.24266320921</v>
      </c>
      <c r="R21" s="2">
        <f t="shared" si="8"/>
        <v>1502.5192870000005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1732.5985109999999</v>
      </c>
      <c r="I22">
        <v>1565.618408</v>
      </c>
      <c r="J22" s="2">
        <f t="shared" si="0"/>
        <v>-166.98010299999987</v>
      </c>
      <c r="K22" s="2">
        <f t="shared" si="1"/>
        <v>-2057.0144626666661</v>
      </c>
      <c r="L22" s="2">
        <f t="shared" si="2"/>
        <v>-1785.7226260370373</v>
      </c>
      <c r="M22" s="2">
        <f t="shared" si="3"/>
        <v>4231308.4996198332</v>
      </c>
      <c r="N22" s="2">
        <f t="shared" si="4"/>
        <v>3188805.2971406127</v>
      </c>
      <c r="O22" s="2">
        <f t="shared" si="5"/>
        <v>3673257.268069284</v>
      </c>
      <c r="P22" s="2">
        <f t="shared" si="6"/>
        <v>27882.354797890566</v>
      </c>
      <c r="Q22" s="2">
        <f t="shared" si="7"/>
        <v>3813047.9479886927</v>
      </c>
      <c r="R22" s="2">
        <f t="shared" si="8"/>
        <v>166.98010299999987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1436.3604740000001</v>
      </c>
      <c r="I23">
        <v>906.57287599999995</v>
      </c>
      <c r="J23" s="2">
        <f t="shared" si="0"/>
        <v>-529.78759800000012</v>
      </c>
      <c r="K23" s="2">
        <f t="shared" si="1"/>
        <v>-2716.0599946666662</v>
      </c>
      <c r="L23" s="2">
        <f t="shared" si="2"/>
        <v>-2081.9606630370372</v>
      </c>
      <c r="M23" s="2">
        <f t="shared" si="3"/>
        <v>7376981.8946286906</v>
      </c>
      <c r="N23" s="2">
        <f t="shared" si="4"/>
        <v>4334560.2024336196</v>
      </c>
      <c r="O23" s="2">
        <f t="shared" si="5"/>
        <v>5654730.0673445836</v>
      </c>
      <c r="P23" s="2">
        <f t="shared" si="6"/>
        <v>280674.89899460971</v>
      </c>
      <c r="Q23" s="2">
        <f t="shared" si="7"/>
        <v>6821228.979029987</v>
      </c>
      <c r="R23" s="2">
        <f t="shared" si="8"/>
        <v>529.78759800000012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1794.2176509999999</v>
      </c>
      <c r="I24">
        <v>1528.8350829999999</v>
      </c>
      <c r="J24" s="2">
        <f t="shared" si="0"/>
        <v>-265.38256799999999</v>
      </c>
      <c r="K24" s="2">
        <f t="shared" si="1"/>
        <v>-2093.797787666666</v>
      </c>
      <c r="L24" s="2">
        <f t="shared" si="2"/>
        <v>-1724.1034860370373</v>
      </c>
      <c r="M24" s="2">
        <f t="shared" si="3"/>
        <v>4383989.1756378245</v>
      </c>
      <c r="N24" s="2">
        <f t="shared" si="4"/>
        <v>2972532.8305650647</v>
      </c>
      <c r="O24" s="2">
        <f t="shared" si="5"/>
        <v>3609924.0647727353</v>
      </c>
      <c r="P24" s="2">
        <f t="shared" si="6"/>
        <v>70427.907398274619</v>
      </c>
      <c r="Q24" s="2">
        <f t="shared" si="7"/>
        <v>3958054.7592078615</v>
      </c>
      <c r="R24" s="2">
        <f t="shared" si="8"/>
        <v>265.38256799999999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2914.96875</v>
      </c>
      <c r="I25">
        <v>3058.838135</v>
      </c>
      <c r="J25" s="2">
        <f t="shared" si="0"/>
        <v>143.86938499999997</v>
      </c>
      <c r="K25" s="2">
        <f t="shared" si="1"/>
        <v>-563.79473566666593</v>
      </c>
      <c r="L25" s="2">
        <f t="shared" si="2"/>
        <v>-603.35238703703726</v>
      </c>
      <c r="M25" s="2">
        <f t="shared" si="3"/>
        <v>317864.50396544568</v>
      </c>
      <c r="N25" s="2">
        <f t="shared" si="4"/>
        <v>364034.10294329078</v>
      </c>
      <c r="O25" s="2">
        <f t="shared" si="5"/>
        <v>340166.89956339833</v>
      </c>
      <c r="P25" s="2">
        <f t="shared" si="6"/>
        <v>20698.399940278214</v>
      </c>
      <c r="Q25" s="2">
        <f t="shared" si="7"/>
        <v>211124.629160968</v>
      </c>
      <c r="R25" s="2">
        <f t="shared" si="8"/>
        <v>143.86938499999997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4681.7846680000002</v>
      </c>
      <c r="I26">
        <v>3991.3884280000002</v>
      </c>
      <c r="J26" s="2">
        <f t="shared" si="0"/>
        <v>-690.39624000000003</v>
      </c>
      <c r="K26" s="2">
        <f t="shared" si="1"/>
        <v>368.75555733333431</v>
      </c>
      <c r="L26" s="2">
        <f t="shared" si="2"/>
        <v>1163.463530962963</v>
      </c>
      <c r="M26" s="2">
        <f t="shared" si="3"/>
        <v>135980.661064218</v>
      </c>
      <c r="N26" s="2">
        <f t="shared" si="4"/>
        <v>1353647.3878808054</v>
      </c>
      <c r="O26" s="2">
        <f t="shared" si="5"/>
        <v>429033.64279725647</v>
      </c>
      <c r="P26" s="2">
        <f t="shared" si="6"/>
        <v>476646.96820613765</v>
      </c>
      <c r="Q26" s="2">
        <f t="shared" si="7"/>
        <v>223792.66177903663</v>
      </c>
      <c r="R26" s="2">
        <f t="shared" si="8"/>
        <v>690.39624000000003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3230.8879390000002</v>
      </c>
      <c r="I27">
        <v>3078.0751949999999</v>
      </c>
      <c r="J27" s="2">
        <f t="shared" si="0"/>
        <v>-152.81274400000029</v>
      </c>
      <c r="K27" s="2">
        <f t="shared" si="1"/>
        <v>-544.557675666666</v>
      </c>
      <c r="L27" s="2">
        <f t="shared" si="2"/>
        <v>-287.43319803703707</v>
      </c>
      <c r="M27" s="2">
        <f t="shared" si="3"/>
        <v>296543.0621274818</v>
      </c>
      <c r="N27" s="2">
        <f t="shared" si="4"/>
        <v>82617.843333798577</v>
      </c>
      <c r="O27" s="2">
        <f t="shared" si="5"/>
        <v>156523.95423248541</v>
      </c>
      <c r="P27" s="2">
        <f t="shared" si="6"/>
        <v>23351.734728809624</v>
      </c>
      <c r="Q27" s="2">
        <f t="shared" si="7"/>
        <v>193816.48948007845</v>
      </c>
      <c r="R27" s="2">
        <f t="shared" si="8"/>
        <v>152.81274400000029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6317.2241210000002</v>
      </c>
      <c r="I28">
        <v>9415.8935550000006</v>
      </c>
      <c r="J28" s="2">
        <f t="shared" si="0"/>
        <v>3098.6694340000004</v>
      </c>
      <c r="K28" s="2">
        <f t="shared" si="1"/>
        <v>5793.2606843333342</v>
      </c>
      <c r="L28" s="2">
        <f t="shared" si="2"/>
        <v>2798.9029839629629</v>
      </c>
      <c r="M28" s="2">
        <f t="shared" si="3"/>
        <v>33561869.356642328</v>
      </c>
      <c r="N28" s="2">
        <f t="shared" si="4"/>
        <v>7833857.9136367775</v>
      </c>
      <c r="O28" s="2">
        <f t="shared" si="5"/>
        <v>16214774.616255885</v>
      </c>
      <c r="P28" s="2">
        <f t="shared" si="6"/>
        <v>9601752.2612058818</v>
      </c>
      <c r="Q28" s="2">
        <f t="shared" si="7"/>
        <v>34781360.425117515</v>
      </c>
      <c r="R28" s="2">
        <f t="shared" si="8"/>
        <v>3098.6694340000004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4712.0424800000001</v>
      </c>
      <c r="I29">
        <v>5623.0063479999999</v>
      </c>
      <c r="J29" s="2">
        <f t="shared" si="0"/>
        <v>910.96386799999982</v>
      </c>
      <c r="K29" s="2">
        <f t="shared" si="1"/>
        <v>2000.373477333334</v>
      </c>
      <c r="L29" s="2">
        <f t="shared" si="2"/>
        <v>1193.7213429629628</v>
      </c>
      <c r="M29" s="2">
        <f t="shared" si="3"/>
        <v>4001494.0488186544</v>
      </c>
      <c r="N29" s="2">
        <f t="shared" si="4"/>
        <v>1424970.6446452995</v>
      </c>
      <c r="O29" s="2">
        <f t="shared" si="5"/>
        <v>2387888.5137898391</v>
      </c>
      <c r="P29" s="2">
        <f t="shared" si="6"/>
        <v>829855.16880152107</v>
      </c>
      <c r="Q29" s="2">
        <f t="shared" si="7"/>
        <v>4429699.8372462103</v>
      </c>
      <c r="R29" s="2">
        <f t="shared" si="8"/>
        <v>910.96386799999982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5112.673828</v>
      </c>
      <c r="I30">
        <v>6355.2851559999999</v>
      </c>
      <c r="J30" s="2">
        <f t="shared" si="0"/>
        <v>1242.611328</v>
      </c>
      <c r="K30" s="2">
        <f t="shared" si="1"/>
        <v>2732.652285333334</v>
      </c>
      <c r="L30" s="2">
        <f t="shared" si="2"/>
        <v>1594.3526909629627</v>
      </c>
      <c r="M30" s="2">
        <f t="shared" si="3"/>
        <v>7467388.5125374934</v>
      </c>
      <c r="N30" s="2">
        <f t="shared" si="4"/>
        <v>2541960.5031808405</v>
      </c>
      <c r="O30" s="2">
        <f t="shared" si="5"/>
        <v>4356811.5245872913</v>
      </c>
      <c r="P30" s="2">
        <f t="shared" si="6"/>
        <v>1544082.9124739235</v>
      </c>
      <c r="Q30" s="2">
        <f t="shared" si="7"/>
        <v>8048364.8448904855</v>
      </c>
      <c r="R30" s="2">
        <f t="shared" si="8"/>
        <v>1242.611328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6329.7309569999998</v>
      </c>
      <c r="I31">
        <v>7887.6733400000003</v>
      </c>
      <c r="J31" s="2">
        <f t="shared" si="0"/>
        <v>1557.9423830000005</v>
      </c>
      <c r="K31" s="2">
        <f t="shared" si="1"/>
        <v>4265.0404693333348</v>
      </c>
      <c r="L31" s="2">
        <f t="shared" si="2"/>
        <v>2811.4098199629625</v>
      </c>
      <c r="M31" s="2">
        <f t="shared" si="3"/>
        <v>18190570.205051113</v>
      </c>
      <c r="N31" s="2">
        <f t="shared" si="4"/>
        <v>7904025.1757841771</v>
      </c>
      <c r="O31" s="2">
        <f t="shared" si="5"/>
        <v>11990776.65802318</v>
      </c>
      <c r="P31" s="2">
        <f t="shared" si="6"/>
        <v>2427184.4687477201</v>
      </c>
      <c r="Q31" s="2">
        <f t="shared" si="7"/>
        <v>19091238.673537299</v>
      </c>
      <c r="R31" s="2">
        <f t="shared" si="8"/>
        <v>1557.9423830000005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3693.9643550000001</v>
      </c>
      <c r="I32">
        <v>5001.1191410000001</v>
      </c>
      <c r="J32" s="2">
        <f t="shared" si="0"/>
        <v>1307.1547860000001</v>
      </c>
      <c r="K32" s="2">
        <f t="shared" si="1"/>
        <v>1378.4862703333342</v>
      </c>
      <c r="L32" s="2">
        <f t="shared" si="2"/>
        <v>175.64321796296281</v>
      </c>
      <c r="M32" s="2">
        <f t="shared" si="3"/>
        <v>1900224.3974975061</v>
      </c>
      <c r="N32" s="2">
        <f t="shared" si="4"/>
        <v>30850.540016384861</v>
      </c>
      <c r="O32" s="2">
        <f t="shared" si="5"/>
        <v>242121.76443910951</v>
      </c>
      <c r="P32" s="2">
        <f t="shared" si="6"/>
        <v>1708653.6345627059</v>
      </c>
      <c r="Q32" s="2">
        <f t="shared" si="7"/>
        <v>2198689.9205565467</v>
      </c>
      <c r="R32" s="2">
        <f t="shared" si="8"/>
        <v>1307.1547860000001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3343.258789</v>
      </c>
      <c r="I33">
        <v>3360.4860840000001</v>
      </c>
      <c r="J33" s="2">
        <f t="shared" si="0"/>
        <v>17.22729500000014</v>
      </c>
      <c r="K33" s="2">
        <f t="shared" si="1"/>
        <v>-262.14678666666578</v>
      </c>
      <c r="L33" s="2">
        <f t="shared" si="2"/>
        <v>-175.06234803703728</v>
      </c>
      <c r="M33" s="2">
        <f t="shared" si="3"/>
        <v>68720.93775965838</v>
      </c>
      <c r="N33" s="2">
        <f t="shared" si="4"/>
        <v>30646.82570024077</v>
      </c>
      <c r="O33" s="2">
        <f t="shared" si="5"/>
        <v>45892.032004230809</v>
      </c>
      <c r="P33" s="2">
        <f t="shared" si="6"/>
        <v>296.77969301702984</v>
      </c>
      <c r="Q33" s="2">
        <f t="shared" si="7"/>
        <v>24911.903967204329</v>
      </c>
      <c r="R33" s="2">
        <f t="shared" si="8"/>
        <v>17.22729500000014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1601.7967530000001</v>
      </c>
      <c r="I34">
        <v>1439.779419</v>
      </c>
      <c r="J34" s="2">
        <f t="shared" si="0"/>
        <v>-162.01733400000012</v>
      </c>
      <c r="K34" s="2">
        <f t="shared" si="1"/>
        <v>-2182.8534516666659</v>
      </c>
      <c r="L34" s="2">
        <f t="shared" si="2"/>
        <v>-1916.5243840370372</v>
      </c>
      <c r="M34" s="2">
        <f t="shared" si="3"/>
        <v>4764849.1914530778</v>
      </c>
      <c r="N34" s="2">
        <f t="shared" si="4"/>
        <v>3673065.7146085449</v>
      </c>
      <c r="O34" s="2">
        <f t="shared" si="5"/>
        <v>4183491.8668985777</v>
      </c>
      <c r="P34" s="2">
        <f t="shared" si="6"/>
        <v>26249.616516467595</v>
      </c>
      <c r="Q34" s="2">
        <f t="shared" si="7"/>
        <v>4320335.673620359</v>
      </c>
      <c r="R34" s="2">
        <f t="shared" si="8"/>
        <v>162.01733400000012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1437.911865</v>
      </c>
      <c r="I35">
        <v>815.06927499999995</v>
      </c>
      <c r="J35" s="2">
        <f t="shared" si="0"/>
        <v>-622.84259000000009</v>
      </c>
      <c r="K35" s="2">
        <f t="shared" si="1"/>
        <v>-2807.5635956666661</v>
      </c>
      <c r="L35" s="2">
        <f t="shared" si="2"/>
        <v>-2080.4092720370372</v>
      </c>
      <c r="M35" s="2">
        <f t="shared" si="3"/>
        <v>7882413.3437127387</v>
      </c>
      <c r="N35" s="2">
        <f t="shared" si="4"/>
        <v>4328102.739177675</v>
      </c>
      <c r="O35" s="2">
        <f t="shared" si="5"/>
        <v>5840881.3362585753</v>
      </c>
      <c r="P35" s="2">
        <f t="shared" si="6"/>
        <v>387932.89191790821</v>
      </c>
      <c r="Q35" s="2">
        <f t="shared" si="7"/>
        <v>7307570.6296067098</v>
      </c>
      <c r="R35" s="2">
        <f t="shared" si="8"/>
        <v>622.84259000000009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1791.5225829999999</v>
      </c>
      <c r="I36">
        <v>1672.6705320000001</v>
      </c>
      <c r="J36" s="2">
        <f t="shared" si="0"/>
        <v>-118.85205099999985</v>
      </c>
      <c r="K36" s="2">
        <f t="shared" si="1"/>
        <v>-1949.9623386666658</v>
      </c>
      <c r="L36" s="2">
        <f t="shared" si="2"/>
        <v>-1726.7985540370373</v>
      </c>
      <c r="M36" s="2">
        <f t="shared" si="3"/>
        <v>3802353.1222183728</v>
      </c>
      <c r="N36" s="2">
        <f t="shared" si="4"/>
        <v>2981833.2462244029</v>
      </c>
      <c r="O36" s="2">
        <f t="shared" si="5"/>
        <v>3367192.146836278</v>
      </c>
      <c r="P36" s="2">
        <f t="shared" si="6"/>
        <v>14125.810026906565</v>
      </c>
      <c r="Q36" s="2">
        <f t="shared" si="7"/>
        <v>3406426.1558735813</v>
      </c>
      <c r="R36" s="2">
        <f t="shared" si="8"/>
        <v>118.85205099999985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4485.6948240000002</v>
      </c>
      <c r="I37">
        <v>3312.0261230000001</v>
      </c>
      <c r="J37" s="2">
        <f t="shared" si="0"/>
        <v>-1173.6687010000001</v>
      </c>
      <c r="K37" s="2">
        <f t="shared" si="1"/>
        <v>-310.6067476666658</v>
      </c>
      <c r="L37" s="2">
        <f t="shared" si="2"/>
        <v>967.37368696296289</v>
      </c>
      <c r="M37" s="2">
        <f t="shared" si="3"/>
        <v>96476.551696063805</v>
      </c>
      <c r="N37" s="2">
        <f t="shared" si="4"/>
        <v>935811.8502283165</v>
      </c>
      <c r="O37" s="2">
        <f t="shared" si="5"/>
        <v>-300472.79468587716</v>
      </c>
      <c r="P37" s="2">
        <f t="shared" si="6"/>
        <v>1377498.2197070275</v>
      </c>
      <c r="Q37" s="2">
        <f t="shared" si="7"/>
        <v>42557.632816541358</v>
      </c>
      <c r="R37" s="2">
        <f t="shared" si="8"/>
        <v>1173.6687010000001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7431.7124020000001</v>
      </c>
      <c r="I38">
        <v>7927.4311520000001</v>
      </c>
      <c r="J38" s="2">
        <f t="shared" si="0"/>
        <v>495.71875</v>
      </c>
      <c r="K38" s="2">
        <f t="shared" si="1"/>
        <v>4304.7982813333347</v>
      </c>
      <c r="L38" s="2">
        <f t="shared" si="2"/>
        <v>3913.3912649629629</v>
      </c>
      <c r="M38" s="2">
        <f t="shared" si="3"/>
        <v>18531288.242970433</v>
      </c>
      <c r="N38" s="2">
        <f t="shared" si="4"/>
        <v>15314631.192688419</v>
      </c>
      <c r="O38" s="2">
        <f t="shared" si="5"/>
        <v>16846359.991597448</v>
      </c>
      <c r="P38" s="2">
        <f t="shared" si="6"/>
        <v>245737.0791015625</v>
      </c>
      <c r="Q38" s="2">
        <f t="shared" si="7"/>
        <v>19440251.124046698</v>
      </c>
      <c r="R38" s="2">
        <f t="shared" si="8"/>
        <v>495.71875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7327.814453</v>
      </c>
      <c r="I39">
        <v>8040.9814450000003</v>
      </c>
      <c r="J39" s="2">
        <f t="shared" si="0"/>
        <v>713.16699200000039</v>
      </c>
      <c r="K39" s="2">
        <f t="shared" si="1"/>
        <v>4418.3485743333349</v>
      </c>
      <c r="L39" s="2">
        <f t="shared" si="2"/>
        <v>3809.4933159629627</v>
      </c>
      <c r="M39" s="2">
        <f t="shared" si="3"/>
        <v>19521804.124313414</v>
      </c>
      <c r="N39" s="2">
        <f t="shared" si="4"/>
        <v>14512239.324366489</v>
      </c>
      <c r="O39" s="2">
        <f t="shared" si="5"/>
        <v>16831669.361517325</v>
      </c>
      <c r="P39" s="2">
        <f t="shared" si="6"/>
        <v>508607.15847832861</v>
      </c>
      <c r="Q39" s="2">
        <f t="shared" si="7"/>
        <v>20454456.261223644</v>
      </c>
      <c r="R39" s="2">
        <f t="shared" si="8"/>
        <v>713.16699200000039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4148.7451170000004</v>
      </c>
      <c r="I40">
        <v>4171.548828</v>
      </c>
      <c r="J40" s="2">
        <f t="shared" si="0"/>
        <v>22.803710999999566</v>
      </c>
      <c r="K40" s="2">
        <f t="shared" si="1"/>
        <v>548.91595733333406</v>
      </c>
      <c r="L40" s="2">
        <f t="shared" si="2"/>
        <v>630.42397996296313</v>
      </c>
      <c r="M40" s="2">
        <f t="shared" si="3"/>
        <v>301308.72821517062</v>
      </c>
      <c r="N40" s="2">
        <f t="shared" si="4"/>
        <v>397434.39451234252</v>
      </c>
      <c r="O40" s="2">
        <f t="shared" si="5"/>
        <v>346049.78248726053</v>
      </c>
      <c r="P40" s="2">
        <f t="shared" si="6"/>
        <v>520.00923537150118</v>
      </c>
      <c r="Q40" s="2">
        <f t="shared" si="7"/>
        <v>426706.4162408039</v>
      </c>
      <c r="R40" s="2">
        <f t="shared" si="8"/>
        <v>22.803710999999566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2896.4123540000001</v>
      </c>
      <c r="I41">
        <v>3069.951904</v>
      </c>
      <c r="J41" s="2">
        <f t="shared" si="0"/>
        <v>173.53954999999996</v>
      </c>
      <c r="K41" s="2">
        <f t="shared" si="1"/>
        <v>-552.68096666666588</v>
      </c>
      <c r="L41" s="2">
        <f t="shared" si="2"/>
        <v>-621.90878303703721</v>
      </c>
      <c r="M41" s="2">
        <f t="shared" si="3"/>
        <v>305456.25091560022</v>
      </c>
      <c r="N41" s="2">
        <f t="shared" si="4"/>
        <v>386770.53441860864</v>
      </c>
      <c r="O41" s="2">
        <f t="shared" si="5"/>
        <v>343717.14738739951</v>
      </c>
      <c r="P41" s="2">
        <f t="shared" si="6"/>
        <v>30115.975414202487</v>
      </c>
      <c r="Q41" s="2">
        <f t="shared" si="7"/>
        <v>201034.969134221</v>
      </c>
      <c r="R41" s="2">
        <f t="shared" si="8"/>
        <v>173.53954999999996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2695.0310060000002</v>
      </c>
      <c r="I42">
        <v>3097.4514159999999</v>
      </c>
      <c r="J42" s="2">
        <f t="shared" si="0"/>
        <v>402.42040999999972</v>
      </c>
      <c r="K42" s="2">
        <f t="shared" si="1"/>
        <v>-525.18145466666601</v>
      </c>
      <c r="L42" s="2">
        <f t="shared" si="2"/>
        <v>-823.2901310370371</v>
      </c>
      <c r="M42" s="2">
        <f t="shared" si="3"/>
        <v>275815.56032579538</v>
      </c>
      <c r="N42" s="2">
        <f t="shared" si="4"/>
        <v>677806.63986298174</v>
      </c>
      <c r="O42" s="2">
        <f t="shared" si="5"/>
        <v>432376.70863074122</v>
      </c>
      <c r="P42" s="2">
        <f t="shared" si="6"/>
        <v>161942.18638456787</v>
      </c>
      <c r="Q42" s="2">
        <f t="shared" si="7"/>
        <v>177131.32208579365</v>
      </c>
      <c r="R42" s="2">
        <f t="shared" si="8"/>
        <v>402.42040999999972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2898.9968260000001</v>
      </c>
      <c r="I43">
        <v>2999.3784179999998</v>
      </c>
      <c r="J43" s="2">
        <f t="shared" si="0"/>
        <v>100.38159199999973</v>
      </c>
      <c r="K43" s="2">
        <f t="shared" si="1"/>
        <v>-623.25445266666611</v>
      </c>
      <c r="L43" s="2">
        <f t="shared" si="2"/>
        <v>-619.32431103703721</v>
      </c>
      <c r="M43" s="2">
        <f t="shared" si="3"/>
        <v>388446.11276882555</v>
      </c>
      <c r="N43" s="2">
        <f t="shared" si="4"/>
        <v>383562.6022415008</v>
      </c>
      <c r="O43" s="2">
        <f t="shared" si="5"/>
        <v>385996.63449854869</v>
      </c>
      <c r="P43" s="2">
        <f t="shared" si="6"/>
        <v>10076.464012454409</v>
      </c>
      <c r="Q43" s="2">
        <f t="shared" si="7"/>
        <v>269301.54564155365</v>
      </c>
      <c r="R43" s="2">
        <f t="shared" si="8"/>
        <v>100.38159199999973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2616.970703</v>
      </c>
      <c r="I44">
        <v>3210.6345209999999</v>
      </c>
      <c r="J44" s="2">
        <f t="shared" si="0"/>
        <v>593.66381799999999</v>
      </c>
      <c r="K44" s="2">
        <f t="shared" si="1"/>
        <v>-411.99834966666594</v>
      </c>
      <c r="L44" s="2">
        <f t="shared" si="2"/>
        <v>-901.3504340370373</v>
      </c>
      <c r="M44" s="2">
        <f t="shared" si="3"/>
        <v>169742.64012805634</v>
      </c>
      <c r="N44" s="2">
        <f t="shared" si="4"/>
        <v>812432.60493875551</v>
      </c>
      <c r="O44" s="2">
        <f t="shared" si="5"/>
        <v>371354.89129459241</v>
      </c>
      <c r="P44" s="2">
        <f t="shared" si="6"/>
        <v>352436.72880233714</v>
      </c>
      <c r="Q44" s="2">
        <f t="shared" si="7"/>
        <v>94671.053688323227</v>
      </c>
      <c r="R44" s="2">
        <f t="shared" si="8"/>
        <v>593.66381799999999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1893.960327</v>
      </c>
      <c r="I45">
        <v>1918.652832</v>
      </c>
      <c r="J45" s="2">
        <f t="shared" si="0"/>
        <v>24.692504999999983</v>
      </c>
      <c r="K45" s="2">
        <f t="shared" si="1"/>
        <v>-1703.9800386666659</v>
      </c>
      <c r="L45" s="2">
        <f t="shared" si="2"/>
        <v>-1624.3608100370373</v>
      </c>
      <c r="M45" s="2">
        <f t="shared" si="3"/>
        <v>2903547.9721744522</v>
      </c>
      <c r="N45" s="2">
        <f t="shared" si="4"/>
        <v>2638548.04118418</v>
      </c>
      <c r="O45" s="2">
        <f t="shared" si="5"/>
        <v>2767878.3958955277</v>
      </c>
      <c r="P45" s="2">
        <f t="shared" si="6"/>
        <v>609.71980317502414</v>
      </c>
      <c r="Q45" s="2">
        <f t="shared" si="7"/>
        <v>2558938.6861400679</v>
      </c>
      <c r="R45" s="2">
        <f t="shared" si="8"/>
        <v>24.692504999999983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1473.6057129999999</v>
      </c>
      <c r="I46">
        <v>1061.767822</v>
      </c>
      <c r="J46" s="2">
        <f t="shared" si="0"/>
        <v>-411.8378909999999</v>
      </c>
      <c r="K46" s="2">
        <f t="shared" si="1"/>
        <v>-2560.8650486666656</v>
      </c>
      <c r="L46" s="2">
        <f t="shared" si="2"/>
        <v>-2044.7154240370373</v>
      </c>
      <c r="M46" s="2">
        <f t="shared" si="3"/>
        <v>6558029.7974825241</v>
      </c>
      <c r="N46" s="2">
        <f t="shared" si="4"/>
        <v>4180861.1652949615</v>
      </c>
      <c r="O46" s="2">
        <f t="shared" si="5"/>
        <v>5236240.2638860894</v>
      </c>
      <c r="P46" s="2">
        <f t="shared" si="6"/>
        <v>169610.4484633278</v>
      </c>
      <c r="Q46" s="2">
        <f t="shared" si="7"/>
        <v>6034654.1896194583</v>
      </c>
      <c r="R46" s="2">
        <f t="shared" si="8"/>
        <v>411.8378909999999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1424.8917240000001</v>
      </c>
      <c r="I47">
        <v>875.663635</v>
      </c>
      <c r="J47" s="2">
        <f t="shared" si="0"/>
        <v>-549.22808900000007</v>
      </c>
      <c r="K47" s="2">
        <f t="shared" si="1"/>
        <v>-2746.969235666666</v>
      </c>
      <c r="L47" s="2">
        <f t="shared" si="2"/>
        <v>-2093.4294130370372</v>
      </c>
      <c r="M47" s="2">
        <f t="shared" si="3"/>
        <v>7545839.9816991072</v>
      </c>
      <c r="N47" s="2">
        <f t="shared" si="4"/>
        <v>4382446.7073685937</v>
      </c>
      <c r="O47" s="2">
        <f t="shared" si="5"/>
        <v>5750586.194652467</v>
      </c>
      <c r="P47" s="2">
        <f t="shared" si="6"/>
        <v>301651.49374659202</v>
      </c>
      <c r="Q47" s="2">
        <f t="shared" si="7"/>
        <v>6983638.6730726343</v>
      </c>
      <c r="R47" s="2">
        <f t="shared" si="8"/>
        <v>549.22808900000007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2707.211914</v>
      </c>
      <c r="I48">
        <v>2395.8979490000002</v>
      </c>
      <c r="J48" s="2">
        <f t="shared" si="0"/>
        <v>-311.31396499999983</v>
      </c>
      <c r="K48" s="2">
        <f t="shared" si="1"/>
        <v>-1226.7349216666657</v>
      </c>
      <c r="L48" s="2">
        <f t="shared" si="2"/>
        <v>-811.10922303703728</v>
      </c>
      <c r="M48" s="2">
        <f t="shared" si="3"/>
        <v>1504878.5680365206</v>
      </c>
      <c r="N48" s="2">
        <f t="shared" si="4"/>
        <v>657898.17169574625</v>
      </c>
      <c r="O48" s="2">
        <f t="shared" si="5"/>
        <v>995016.00918545004</v>
      </c>
      <c r="P48" s="2">
        <f t="shared" si="6"/>
        <v>96916.384804021116</v>
      </c>
      <c r="Q48" s="2">
        <f t="shared" si="7"/>
        <v>1259833.813043226</v>
      </c>
      <c r="R48" s="2">
        <f t="shared" si="8"/>
        <v>311.31396499999983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3462.2526859999998</v>
      </c>
      <c r="I49">
        <v>4433.5844729999999</v>
      </c>
      <c r="J49" s="2">
        <f t="shared" si="0"/>
        <v>971.33178700000008</v>
      </c>
      <c r="K49" s="2">
        <f t="shared" si="1"/>
        <v>810.95160233333399</v>
      </c>
      <c r="L49" s="2">
        <f t="shared" si="2"/>
        <v>-56.068451037037448</v>
      </c>
      <c r="M49" s="2">
        <f t="shared" si="3"/>
        <v>657642.50132700184</v>
      </c>
      <c r="N49" s="2">
        <f t="shared" si="4"/>
        <v>3143.6712016926658</v>
      </c>
      <c r="O49" s="2">
        <f t="shared" si="5"/>
        <v>-45468.8002088336</v>
      </c>
      <c r="P49" s="2">
        <f t="shared" si="6"/>
        <v>943485.44043661351</v>
      </c>
      <c r="Q49" s="2">
        <f t="shared" si="7"/>
        <v>837706.97415805096</v>
      </c>
      <c r="R49" s="2">
        <f t="shared" si="8"/>
        <v>971.33178700000008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4700.5009769999997</v>
      </c>
      <c r="I50">
        <v>4333.9897460000002</v>
      </c>
      <c r="J50" s="2">
        <f t="shared" si="0"/>
        <v>-366.5112309999995</v>
      </c>
      <c r="K50" s="2">
        <f t="shared" si="1"/>
        <v>711.3568753333343</v>
      </c>
      <c r="L50" s="2">
        <f t="shared" si="2"/>
        <v>1182.1798399629624</v>
      </c>
      <c r="M50" s="2">
        <f t="shared" si="3"/>
        <v>506028.60408400494</v>
      </c>
      <c r="N50" s="2">
        <f t="shared" si="4"/>
        <v>1397549.1740148554</v>
      </c>
      <c r="O50" s="2">
        <f t="shared" si="5"/>
        <v>840951.75703811413</v>
      </c>
      <c r="P50" s="2">
        <f t="shared" si="6"/>
        <v>134330.48244913499</v>
      </c>
      <c r="Q50" s="2">
        <f t="shared" si="7"/>
        <v>665315.27964757499</v>
      </c>
      <c r="R50" s="2">
        <f t="shared" si="8"/>
        <v>366.5112309999995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2999.756836</v>
      </c>
      <c r="I51">
        <v>3731.8847660000001</v>
      </c>
      <c r="J51" s="2">
        <f t="shared" si="0"/>
        <v>732.12793000000011</v>
      </c>
      <c r="K51" s="2">
        <f t="shared" si="1"/>
        <v>109.25189533333423</v>
      </c>
      <c r="L51" s="2">
        <f t="shared" si="2"/>
        <v>-518.56430103703724</v>
      </c>
      <c r="M51" s="2">
        <f t="shared" si="3"/>
        <v>11935.976633925819</v>
      </c>
      <c r="N51" s="2">
        <f t="shared" si="4"/>
        <v>268908.93431003101</v>
      </c>
      <c r="O51" s="2">
        <f t="shared" si="5"/>
        <v>-56654.13274050202</v>
      </c>
      <c r="P51" s="2">
        <f t="shared" si="6"/>
        <v>536011.30588608503</v>
      </c>
      <c r="Q51" s="2">
        <f t="shared" si="7"/>
        <v>45609.42361583007</v>
      </c>
      <c r="R51" s="2">
        <f t="shared" si="8"/>
        <v>732.12793000000011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2898.0302729999999</v>
      </c>
      <c r="I52">
        <v>2729.5832519999999</v>
      </c>
      <c r="J52" s="2">
        <f t="shared" si="0"/>
        <v>-168.44702099999995</v>
      </c>
      <c r="K52" s="2">
        <f t="shared" si="1"/>
        <v>-893.04961866666599</v>
      </c>
      <c r="L52" s="2">
        <f t="shared" si="2"/>
        <v>-620.29086403703741</v>
      </c>
      <c r="M52" s="2">
        <f t="shared" si="3"/>
        <v>797537.6214006776</v>
      </c>
      <c r="N52" s="2">
        <f t="shared" si="4"/>
        <v>384760.75600781443</v>
      </c>
      <c r="O52" s="2">
        <f t="shared" si="5"/>
        <v>553950.51959069306</v>
      </c>
      <c r="P52" s="2">
        <f t="shared" si="6"/>
        <v>28374.398883774425</v>
      </c>
      <c r="Q52" s="2">
        <f t="shared" si="7"/>
        <v>622107.45129269874</v>
      </c>
      <c r="R52" s="2">
        <f t="shared" si="8"/>
        <v>168.44702099999995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5460.3359380000002</v>
      </c>
      <c r="I53">
        <v>8317.1464840000008</v>
      </c>
      <c r="J53" s="2">
        <f t="shared" si="0"/>
        <v>2856.8105460000006</v>
      </c>
      <c r="K53" s="2">
        <f t="shared" si="1"/>
        <v>4694.5136133333344</v>
      </c>
      <c r="L53" s="2">
        <f t="shared" si="2"/>
        <v>1942.0148009629629</v>
      </c>
      <c r="M53" s="2">
        <f t="shared" si="3"/>
        <v>22038458.065772001</v>
      </c>
      <c r="N53" s="2">
        <f t="shared" si="4"/>
        <v>3771421.4871592163</v>
      </c>
      <c r="O53" s="2">
        <f t="shared" si="5"/>
        <v>9116814.9204154555</v>
      </c>
      <c r="P53" s="2">
        <f t="shared" si="6"/>
        <v>8161366.4957368216</v>
      </c>
      <c r="Q53" s="2">
        <f t="shared" si="7"/>
        <v>23028724.710654207</v>
      </c>
      <c r="R53" s="2">
        <f t="shared" si="8"/>
        <v>2856.8105460000006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7160.0971680000002</v>
      </c>
      <c r="I54">
        <v>8893.7246090000008</v>
      </c>
      <c r="J54" s="2">
        <f t="shared" si="0"/>
        <v>1733.6274410000005</v>
      </c>
      <c r="K54" s="2">
        <f t="shared" si="1"/>
        <v>5271.0917383333344</v>
      </c>
      <c r="L54" s="2">
        <f t="shared" si="2"/>
        <v>3641.776030962963</v>
      </c>
      <c r="M54" s="2">
        <f t="shared" si="3"/>
        <v>27784408.113925934</v>
      </c>
      <c r="N54" s="2">
        <f t="shared" si="4"/>
        <v>13262532.659696352</v>
      </c>
      <c r="O54" s="2">
        <f t="shared" si="5"/>
        <v>19196135.549669236</v>
      </c>
      <c r="P54" s="2">
        <f t="shared" si="6"/>
        <v>3005464.1041882103</v>
      </c>
      <c r="Q54" s="2">
        <f t="shared" si="7"/>
        <v>28894962.486391481</v>
      </c>
      <c r="R54" s="2">
        <f t="shared" si="8"/>
        <v>1733.6274410000005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3501.1801759999998</v>
      </c>
      <c r="I55">
        <v>4440.6704099999997</v>
      </c>
      <c r="J55" s="2">
        <f t="shared" si="0"/>
        <v>939.49023399999987</v>
      </c>
      <c r="K55" s="2">
        <f t="shared" si="1"/>
        <v>818.03753933333383</v>
      </c>
      <c r="L55" s="2">
        <f t="shared" si="2"/>
        <v>-17.140961037037414</v>
      </c>
      <c r="M55" s="2">
        <f t="shared" si="3"/>
        <v>669185.41575853573</v>
      </c>
      <c r="N55" s="2">
        <f t="shared" si="4"/>
        <v>293.81254527323472</v>
      </c>
      <c r="O55" s="2">
        <f t="shared" si="5"/>
        <v>-14021.949588546637</v>
      </c>
      <c r="P55" s="2">
        <f t="shared" si="6"/>
        <v>882641.89978137449</v>
      </c>
      <c r="Q55" s="2">
        <f t="shared" si="7"/>
        <v>850728.18133530545</v>
      </c>
      <c r="R55" s="2">
        <f t="shared" si="8"/>
        <v>939.49023399999987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3558.2062989999999</v>
      </c>
      <c r="I56">
        <v>4493.1948240000002</v>
      </c>
      <c r="J56" s="2">
        <f t="shared" si="0"/>
        <v>934.98852500000021</v>
      </c>
      <c r="K56" s="2">
        <f t="shared" si="1"/>
        <v>870.56195333333426</v>
      </c>
      <c r="L56" s="2">
        <f t="shared" si="2"/>
        <v>39.885161962962684</v>
      </c>
      <c r="M56" s="2">
        <f t="shared" si="3"/>
        <v>757878.11459155043</v>
      </c>
      <c r="N56" s="2">
        <f t="shared" si="4"/>
        <v>1590.8261448117653</v>
      </c>
      <c r="O56" s="2">
        <f t="shared" si="5"/>
        <v>34722.504507493199</v>
      </c>
      <c r="P56" s="2">
        <f t="shared" si="6"/>
        <v>874203.54188167606</v>
      </c>
      <c r="Q56" s="2">
        <f t="shared" si="7"/>
        <v>950378.70553276094</v>
      </c>
      <c r="R56" s="2">
        <f t="shared" si="8"/>
        <v>934.98852500000021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1856.2923579999999</v>
      </c>
      <c r="I57">
        <v>1497.3298339999999</v>
      </c>
      <c r="J57" s="2">
        <f t="shared" si="0"/>
        <v>-358.96252400000003</v>
      </c>
      <c r="K57" s="2">
        <f t="shared" si="1"/>
        <v>-2125.3030366666662</v>
      </c>
      <c r="L57" s="2">
        <f t="shared" si="2"/>
        <v>-1662.0287790370373</v>
      </c>
      <c r="M57" s="2">
        <f t="shared" si="3"/>
        <v>4516912.9976645531</v>
      </c>
      <c r="N57" s="2">
        <f t="shared" si="4"/>
        <v>2762339.6623473451</v>
      </c>
      <c r="O57" s="2">
        <f t="shared" si="5"/>
        <v>3532314.8111148071</v>
      </c>
      <c r="P57" s="2">
        <f t="shared" si="6"/>
        <v>128854.09363645059</v>
      </c>
      <c r="Q57" s="2">
        <f t="shared" si="7"/>
        <v>4084405.8469513422</v>
      </c>
      <c r="R57" s="2">
        <f t="shared" si="8"/>
        <v>358.96252400000003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1558.5023189999999</v>
      </c>
      <c r="I58">
        <v>1009.008362</v>
      </c>
      <c r="J58" s="2">
        <f t="shared" si="0"/>
        <v>-549.49395699999991</v>
      </c>
      <c r="K58" s="2">
        <f t="shared" si="1"/>
        <v>-2613.6245086666659</v>
      </c>
      <c r="L58" s="2">
        <f t="shared" si="2"/>
        <v>-1959.8188180370373</v>
      </c>
      <c r="M58" s="2">
        <f t="shared" si="3"/>
        <v>6831033.0723030707</v>
      </c>
      <c r="N58" s="2">
        <f t="shared" si="4"/>
        <v>3840889.7995320898</v>
      </c>
      <c r="O58" s="2">
        <f t="shared" si="5"/>
        <v>5122230.4953677375</v>
      </c>
      <c r="P58" s="2">
        <f t="shared" si="6"/>
        <v>301943.60877951776</v>
      </c>
      <c r="Q58" s="2">
        <f t="shared" si="7"/>
        <v>6296650.6029640762</v>
      </c>
      <c r="R58" s="2">
        <f t="shared" si="8"/>
        <v>549.49395699999991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1429.0692140000001</v>
      </c>
      <c r="I59">
        <v>699.10485800000004</v>
      </c>
      <c r="J59" s="2">
        <f t="shared" si="0"/>
        <v>-729.96435600000007</v>
      </c>
      <c r="K59" s="2">
        <f t="shared" si="1"/>
        <v>-2923.5280126666657</v>
      </c>
      <c r="L59" s="2">
        <f t="shared" si="2"/>
        <v>-2089.2519230370372</v>
      </c>
      <c r="M59" s="2">
        <f t="shared" si="3"/>
        <v>8547016.0408467036</v>
      </c>
      <c r="N59" s="2">
        <f t="shared" si="4"/>
        <v>4364973.5979139581</v>
      </c>
      <c r="O59" s="2">
        <f t="shared" si="5"/>
        <v>6107986.5225164788</v>
      </c>
      <c r="P59" s="2">
        <f t="shared" si="6"/>
        <v>532847.96103049489</v>
      </c>
      <c r="Q59" s="2">
        <f t="shared" si="7"/>
        <v>7947980.4279874368</v>
      </c>
      <c r="R59" s="2">
        <f t="shared" si="8"/>
        <v>729.96435600000007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1854.6507570000001</v>
      </c>
      <c r="I60">
        <v>1040.3927000000001</v>
      </c>
      <c r="J60" s="2">
        <f t="shared" si="0"/>
        <v>-814.25805700000001</v>
      </c>
      <c r="K60" s="2">
        <f t="shared" si="1"/>
        <v>-2582.240170666666</v>
      </c>
      <c r="L60" s="2">
        <f t="shared" si="2"/>
        <v>-1663.6703800370371</v>
      </c>
      <c r="M60" s="2">
        <f t="shared" si="3"/>
        <v>6667964.2990046125</v>
      </c>
      <c r="N60" s="2">
        <f t="shared" si="4"/>
        <v>2767799.1334125795</v>
      </c>
      <c r="O60" s="2">
        <f t="shared" si="5"/>
        <v>4295996.4860799164</v>
      </c>
      <c r="P60" s="2">
        <f t="shared" si="6"/>
        <v>663016.18338941527</v>
      </c>
      <c r="Q60" s="2">
        <f t="shared" si="7"/>
        <v>6140129.3390768124</v>
      </c>
      <c r="R60" s="2">
        <f t="shared" si="8"/>
        <v>814.25805700000001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3844.8139649999998</v>
      </c>
      <c r="I61">
        <v>3328.0407709999999</v>
      </c>
      <c r="J61" s="2">
        <f t="shared" si="0"/>
        <v>-516.77319399999988</v>
      </c>
      <c r="K61" s="2">
        <f t="shared" si="1"/>
        <v>-294.59209966666594</v>
      </c>
      <c r="L61" s="2">
        <f t="shared" si="2"/>
        <v>326.49282796296256</v>
      </c>
      <c r="M61" s="2">
        <f t="shared" si="3"/>
        <v>86784.505186014838</v>
      </c>
      <c r="N61" s="2">
        <f t="shared" si="4"/>
        <v>106597.56671125267</v>
      </c>
      <c r="O61" s="2">
        <f t="shared" si="5"/>
        <v>-96182.207715716679</v>
      </c>
      <c r="P61" s="2">
        <f t="shared" si="6"/>
        <v>267054.5340369615</v>
      </c>
      <c r="Q61" s="2">
        <f t="shared" si="7"/>
        <v>36206.617699188901</v>
      </c>
      <c r="R61" s="2">
        <f t="shared" si="8"/>
        <v>516.77319399999988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6406.7221680000002</v>
      </c>
      <c r="I62">
        <v>6070.8334960000002</v>
      </c>
      <c r="J62" s="2">
        <f t="shared" si="0"/>
        <v>-335.88867200000004</v>
      </c>
      <c r="K62" s="2">
        <f t="shared" si="1"/>
        <v>2448.2006253333343</v>
      </c>
      <c r="L62" s="2">
        <f t="shared" si="2"/>
        <v>2888.401030962963</v>
      </c>
      <c r="M62" s="2">
        <f t="shared" si="3"/>
        <v>5993686.3018825287</v>
      </c>
      <c r="N62" s="2">
        <f t="shared" si="4"/>
        <v>8342860.515667907</v>
      </c>
      <c r="O62" s="2">
        <f t="shared" si="5"/>
        <v>7071385.2102169739</v>
      </c>
      <c r="P62" s="2">
        <f t="shared" si="6"/>
        <v>112821.19997792361</v>
      </c>
      <c r="Q62" s="2">
        <f t="shared" si="7"/>
        <v>6515319.3426586697</v>
      </c>
      <c r="R62" s="2">
        <f t="shared" si="8"/>
        <v>335.88867200000004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7578.0610349999997</v>
      </c>
      <c r="I63">
        <v>9150.0664059999999</v>
      </c>
      <c r="J63" s="2">
        <f t="shared" si="0"/>
        <v>1572.0053710000002</v>
      </c>
      <c r="K63" s="2">
        <f t="shared" si="1"/>
        <v>5527.4335353333336</v>
      </c>
      <c r="L63" s="2">
        <f t="shared" si="2"/>
        <v>4059.7398979629625</v>
      </c>
      <c r="M63" s="2">
        <f t="shared" si="3"/>
        <v>30552521.487527553</v>
      </c>
      <c r="N63" s="2">
        <f t="shared" si="4"/>
        <v>16481488.039112326</v>
      </c>
      <c r="O63" s="2">
        <f t="shared" si="5"/>
        <v>22439942.456731204</v>
      </c>
      <c r="P63" s="2">
        <f t="shared" si="6"/>
        <v>2471200.8864528481</v>
      </c>
      <c r="Q63" s="2">
        <f t="shared" si="7"/>
        <v>31716554.774486713</v>
      </c>
      <c r="R63" s="2">
        <f t="shared" si="8"/>
        <v>1572.0053710000002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4911.5566410000001</v>
      </c>
      <c r="I64">
        <v>4149.6567379999997</v>
      </c>
      <c r="J64" s="2">
        <f t="shared" si="0"/>
        <v>-761.89990300000045</v>
      </c>
      <c r="K64" s="2">
        <f t="shared" si="1"/>
        <v>527.02386733333378</v>
      </c>
      <c r="L64" s="2">
        <f t="shared" si="2"/>
        <v>1393.2355039629629</v>
      </c>
      <c r="M64" s="2">
        <f t="shared" si="3"/>
        <v>277754.15673898341</v>
      </c>
      <c r="N64" s="2">
        <f t="shared" si="4"/>
        <v>1941105.1695029312</v>
      </c>
      <c r="O64" s="2">
        <f t="shared" si="5"/>
        <v>734268.363404667</v>
      </c>
      <c r="P64" s="2">
        <f t="shared" si="6"/>
        <v>580491.46219141013</v>
      </c>
      <c r="Q64" s="2">
        <f t="shared" si="7"/>
        <v>398584.64104326488</v>
      </c>
      <c r="R64" s="2">
        <f t="shared" si="8"/>
        <v>761.89990300000045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2824.3354490000002</v>
      </c>
      <c r="I65">
        <v>3329.79126</v>
      </c>
      <c r="J65" s="2">
        <f t="shared" si="0"/>
        <v>505.45581099999981</v>
      </c>
      <c r="K65" s="2">
        <f t="shared" si="1"/>
        <v>-292.84161066666593</v>
      </c>
      <c r="L65" s="2">
        <f t="shared" si="2"/>
        <v>-693.98568803703711</v>
      </c>
      <c r="M65" s="2">
        <f t="shared" si="3"/>
        <v>85756.208937847143</v>
      </c>
      <c r="N65" s="2">
        <f t="shared" si="4"/>
        <v>481616.13520023978</v>
      </c>
      <c r="O65" s="2">
        <f t="shared" si="5"/>
        <v>203227.88666438029</v>
      </c>
      <c r="P65" s="2">
        <f t="shared" si="6"/>
        <v>255485.57687366754</v>
      </c>
      <c r="Q65" s="2">
        <f t="shared" si="7"/>
        <v>35543.5145356004</v>
      </c>
      <c r="R65" s="2">
        <f t="shared" si="8"/>
        <v>505.45581099999981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2440.6071780000002</v>
      </c>
      <c r="I66">
        <v>1978.7460940000001</v>
      </c>
      <c r="J66" s="2">
        <f t="shared" si="0"/>
        <v>-461.86108400000012</v>
      </c>
      <c r="K66" s="2">
        <f t="shared" si="1"/>
        <v>-1643.8867766666658</v>
      </c>
      <c r="L66" s="2">
        <f t="shared" si="2"/>
        <v>-1077.7139590370371</v>
      </c>
      <c r="M66" s="2">
        <f t="shared" si="3"/>
        <v>2702363.7344995206</v>
      </c>
      <c r="N66" s="2">
        <f t="shared" si="4"/>
        <v>1161467.3775032845</v>
      </c>
      <c r="O66" s="2">
        <f t="shared" si="5"/>
        <v>1771639.726290066</v>
      </c>
      <c r="P66" s="2">
        <f t="shared" si="6"/>
        <v>213315.66091365516</v>
      </c>
      <c r="Q66" s="2">
        <f t="shared" si="7"/>
        <v>2370291.3131424948</v>
      </c>
      <c r="R66" s="2">
        <f t="shared" si="8"/>
        <v>461.86108400000012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2635.2866210000002</v>
      </c>
      <c r="I67">
        <v>1960.03125</v>
      </c>
      <c r="J67" s="2">
        <f t="shared" si="0"/>
        <v>-675.2553710000002</v>
      </c>
      <c r="K67" s="2">
        <f t="shared" si="1"/>
        <v>-1662.6016206666659</v>
      </c>
      <c r="L67" s="2">
        <f t="shared" si="2"/>
        <v>-883.03451603703706</v>
      </c>
      <c r="M67" s="2">
        <f t="shared" si="3"/>
        <v>2764244.1490434241</v>
      </c>
      <c r="N67" s="2">
        <f t="shared" si="4"/>
        <v>779749.95651276421</v>
      </c>
      <c r="O67" s="2">
        <f t="shared" si="5"/>
        <v>1468134.6174677827</v>
      </c>
      <c r="P67" s="2">
        <f t="shared" si="6"/>
        <v>455969.81606434792</v>
      </c>
      <c r="Q67" s="2">
        <f t="shared" si="7"/>
        <v>2428267.3720419025</v>
      </c>
      <c r="R67" s="2">
        <f t="shared" si="8"/>
        <v>675.2553710000002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2093.8378910000001</v>
      </c>
      <c r="I68">
        <v>1114.496216</v>
      </c>
      <c r="J68" s="2">
        <f t="shared" si="0"/>
        <v>-979.34167500000012</v>
      </c>
      <c r="K68" s="2">
        <f t="shared" si="1"/>
        <v>-2508.1366546666659</v>
      </c>
      <c r="L68" s="2">
        <f t="shared" si="2"/>
        <v>-1424.4832460370371</v>
      </c>
      <c r="M68" s="2">
        <f t="shared" si="3"/>
        <v>6290749.4784824941</v>
      </c>
      <c r="N68" s="2">
        <f t="shared" si="4"/>
        <v>2029152.5182402141</v>
      </c>
      <c r="O68" s="2">
        <f t="shared" si="5"/>
        <v>3572798.6433440475</v>
      </c>
      <c r="P68" s="2">
        <f t="shared" si="6"/>
        <v>959110.11639180582</v>
      </c>
      <c r="Q68" s="2">
        <f t="shared" si="7"/>
        <v>5778374.2509987187</v>
      </c>
      <c r="R68" s="2">
        <f t="shared" si="8"/>
        <v>979.34167500000012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1462.582764</v>
      </c>
      <c r="I69">
        <v>873.074341</v>
      </c>
      <c r="J69" s="2">
        <f t="shared" ref="J69:J111" si="10">I69-H69</f>
        <v>-589.50842299999999</v>
      </c>
      <c r="K69" s="2">
        <f t="shared" ref="K69:K111" si="11">I69-I$2</f>
        <v>-2749.5585296666659</v>
      </c>
      <c r="L69" s="2">
        <f t="shared" ref="L69:L111" si="12">H69-H$2</f>
        <v>-2055.7383730370375</v>
      </c>
      <c r="M69" s="2">
        <f t="shared" ref="M69:M111" si="13">K69*K69</f>
        <v>7560072.1080627181</v>
      </c>
      <c r="N69" s="2">
        <f t="shared" ref="N69:N111" si="14">L69*L69</f>
        <v>4226060.2583769662</v>
      </c>
      <c r="O69" s="2">
        <f t="shared" ref="O69:O111" si="15">K69*L69</f>
        <v>5652372.9783470603</v>
      </c>
      <c r="P69" s="2">
        <f t="shared" ref="P69:P111" si="16">J69*J69</f>
        <v>347520.18078794691</v>
      </c>
      <c r="Q69" s="2">
        <f t="shared" ref="Q69:Q111" si="17">(I69-H$2)*(I69-H$2)</f>
        <v>6997330.6119442107</v>
      </c>
      <c r="R69" s="2">
        <f t="shared" ref="R69:R111" si="18">ABS(J69)</f>
        <v>589.50842299999999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791.11437999999998</v>
      </c>
      <c r="I70">
        <v>744.20929000000001</v>
      </c>
      <c r="J70" s="2">
        <f t="shared" si="10"/>
        <v>-46.905089999999973</v>
      </c>
      <c r="K70" s="2">
        <f t="shared" si="11"/>
        <v>-2878.4235806666657</v>
      </c>
      <c r="L70" s="2">
        <f t="shared" si="12"/>
        <v>-2727.2067570370373</v>
      </c>
      <c r="M70" s="2">
        <f t="shared" si="13"/>
        <v>8285322.3097379087</v>
      </c>
      <c r="N70" s="2">
        <f t="shared" si="14"/>
        <v>7437656.6956284735</v>
      </c>
      <c r="O70" s="2">
        <f t="shared" si="15"/>
        <v>7850056.238808874</v>
      </c>
      <c r="P70" s="2">
        <f t="shared" si="16"/>
        <v>2200.0874679080976</v>
      </c>
      <c r="Q70" s="2">
        <f t="shared" si="17"/>
        <v>7695696.5398712438</v>
      </c>
      <c r="R70" s="2">
        <f t="shared" si="18"/>
        <v>46.905089999999973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756.16619900000001</v>
      </c>
      <c r="I71">
        <v>698.13738999999998</v>
      </c>
      <c r="J71" s="2">
        <f t="shared" si="10"/>
        <v>-58.028809000000024</v>
      </c>
      <c r="K71" s="2">
        <f t="shared" si="11"/>
        <v>-2924.495480666666</v>
      </c>
      <c r="L71" s="2">
        <f t="shared" si="12"/>
        <v>-2762.154938037037</v>
      </c>
      <c r="M71" s="2">
        <f t="shared" si="13"/>
        <v>8552673.8164397534</v>
      </c>
      <c r="N71" s="2">
        <f t="shared" si="14"/>
        <v>7629499.9017223874</v>
      </c>
      <c r="O71" s="2">
        <f t="shared" si="15"/>
        <v>8077909.6331904298</v>
      </c>
      <c r="P71" s="2">
        <f t="shared" si="16"/>
        <v>3367.3426739584838</v>
      </c>
      <c r="Q71" s="2">
        <f t="shared" si="17"/>
        <v>7953436.367051865</v>
      </c>
      <c r="R71" s="2">
        <f t="shared" si="18"/>
        <v>58.028809000000024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1016.33374</v>
      </c>
      <c r="I72">
        <v>928.56951900000001</v>
      </c>
      <c r="J72" s="2">
        <f t="shared" si="10"/>
        <v>-87.76422100000002</v>
      </c>
      <c r="K72" s="2">
        <f t="shared" si="11"/>
        <v>-2694.0633516666658</v>
      </c>
      <c r="L72" s="2">
        <f t="shared" si="12"/>
        <v>-2501.9873970370372</v>
      </c>
      <c r="M72" s="2">
        <f t="shared" si="13"/>
        <v>7257977.3427934293</v>
      </c>
      <c r="N72" s="2">
        <f t="shared" si="14"/>
        <v>6259940.9349321686</v>
      </c>
      <c r="O72" s="2">
        <f t="shared" si="15"/>
        <v>6740512.5526893577</v>
      </c>
      <c r="P72" s="2">
        <f t="shared" si="16"/>
        <v>7702.5584877368447</v>
      </c>
      <c r="Q72" s="2">
        <f t="shared" si="17"/>
        <v>6706813.4431254519</v>
      </c>
      <c r="R72" s="2">
        <f t="shared" si="18"/>
        <v>87.76422100000002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1009.126831</v>
      </c>
      <c r="I73">
        <v>1060.384033</v>
      </c>
      <c r="J73" s="2">
        <f t="shared" si="10"/>
        <v>51.257202000000007</v>
      </c>
      <c r="K73" s="2">
        <f t="shared" si="11"/>
        <v>-2562.2488376666661</v>
      </c>
      <c r="L73" s="2">
        <f t="shared" si="12"/>
        <v>-2509.1943060370372</v>
      </c>
      <c r="M73" s="2">
        <f t="shared" si="13"/>
        <v>6565119.1061241813</v>
      </c>
      <c r="N73" s="2">
        <f t="shared" si="14"/>
        <v>6296056.0654486893</v>
      </c>
      <c r="O73" s="2">
        <f t="shared" si="15"/>
        <v>6429180.194123215</v>
      </c>
      <c r="P73" s="2">
        <f t="shared" si="16"/>
        <v>2627.3007568688045</v>
      </c>
      <c r="Q73" s="2">
        <f t="shared" si="17"/>
        <v>6041454.8074019756</v>
      </c>
      <c r="R73" s="2">
        <f t="shared" si="18"/>
        <v>51.257202000000007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4682.419922</v>
      </c>
      <c r="I74">
        <v>2457.8547359999998</v>
      </c>
      <c r="J74" s="2">
        <f t="shared" si="10"/>
        <v>-2224.5651860000003</v>
      </c>
      <c r="K74" s="2">
        <f t="shared" si="11"/>
        <v>-1164.7781346666661</v>
      </c>
      <c r="L74" s="2">
        <f t="shared" si="12"/>
        <v>1164.0987849629628</v>
      </c>
      <c r="M74" s="2">
        <f t="shared" si="13"/>
        <v>1356708.1029975582</v>
      </c>
      <c r="N74" s="2">
        <f t="shared" si="14"/>
        <v>1355125.9811522462</v>
      </c>
      <c r="O74" s="2">
        <f t="shared" si="15"/>
        <v>-1355916.8113168923</v>
      </c>
      <c r="P74" s="2">
        <f t="shared" si="16"/>
        <v>4948690.2667632159</v>
      </c>
      <c r="Q74" s="2">
        <f t="shared" si="17"/>
        <v>1124588.9877284467</v>
      </c>
      <c r="R74" s="2">
        <f t="shared" si="18"/>
        <v>2224.5651860000003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8711.2900389999995</v>
      </c>
      <c r="I75">
        <v>9511.0449219999991</v>
      </c>
      <c r="J75" s="2">
        <f t="shared" si="10"/>
        <v>799.75488299999961</v>
      </c>
      <c r="K75" s="2">
        <f t="shared" si="11"/>
        <v>5888.4120513333328</v>
      </c>
      <c r="L75" s="2">
        <f t="shared" si="12"/>
        <v>5192.9689019629623</v>
      </c>
      <c r="M75" s="2">
        <f t="shared" si="13"/>
        <v>34673396.486287631</v>
      </c>
      <c r="N75" s="2">
        <f t="shared" si="14"/>
        <v>26966926.016754415</v>
      </c>
      <c r="O75" s="2">
        <f t="shared" si="15"/>
        <v>30578340.664517932</v>
      </c>
      <c r="P75" s="2">
        <f t="shared" si="16"/>
        <v>639607.87288234301</v>
      </c>
      <c r="Q75" s="2">
        <f t="shared" si="17"/>
        <v>35912738.362860806</v>
      </c>
      <c r="R75" s="2">
        <f t="shared" si="18"/>
        <v>799.75488299999961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5850.6259769999997</v>
      </c>
      <c r="I76">
        <v>5385.8833009999998</v>
      </c>
      <c r="J76" s="2">
        <f t="shared" si="10"/>
        <v>-464.74267599999985</v>
      </c>
      <c r="K76" s="2">
        <f t="shared" si="11"/>
        <v>1763.250430333334</v>
      </c>
      <c r="L76" s="2">
        <f t="shared" si="12"/>
        <v>2332.3048399629624</v>
      </c>
      <c r="M76" s="2">
        <f t="shared" si="13"/>
        <v>3109052.0800706875</v>
      </c>
      <c r="N76" s="2">
        <f t="shared" si="14"/>
        <v>5439645.8665146595</v>
      </c>
      <c r="O76" s="2">
        <f t="shared" si="15"/>
        <v>4112437.5127332113</v>
      </c>
      <c r="P76" s="2">
        <f t="shared" si="16"/>
        <v>215985.75489564083</v>
      </c>
      <c r="Q76" s="2">
        <f t="shared" si="17"/>
        <v>3487788.4362660237</v>
      </c>
      <c r="R76" s="2">
        <f t="shared" si="18"/>
        <v>464.74267599999985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4041.8291020000001</v>
      </c>
      <c r="I77">
        <v>4481.5659180000002</v>
      </c>
      <c r="J77" s="2">
        <f t="shared" si="10"/>
        <v>439.73681600000009</v>
      </c>
      <c r="K77" s="2">
        <f t="shared" si="11"/>
        <v>858.93304733333434</v>
      </c>
      <c r="L77" s="2">
        <f t="shared" si="12"/>
        <v>523.50796496296289</v>
      </c>
      <c r="M77" s="2">
        <f t="shared" si="13"/>
        <v>737765.97980132792</v>
      </c>
      <c r="N77" s="2">
        <f t="shared" si="14"/>
        <v>274060.58937966276</v>
      </c>
      <c r="O77" s="2">
        <f t="shared" si="15"/>
        <v>449658.29164891015</v>
      </c>
      <c r="P77" s="2">
        <f t="shared" si="16"/>
        <v>193368.46734581795</v>
      </c>
      <c r="Q77" s="2">
        <f t="shared" si="17"/>
        <v>927840.50805238658</v>
      </c>
      <c r="R77" s="2">
        <f t="shared" si="18"/>
        <v>439.73681600000009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4578.2202150000003</v>
      </c>
      <c r="I78">
        <v>5166.9428710000002</v>
      </c>
      <c r="J78" s="2">
        <f t="shared" si="10"/>
        <v>588.72265599999992</v>
      </c>
      <c r="K78" s="2">
        <f t="shared" si="11"/>
        <v>1544.3100003333343</v>
      </c>
      <c r="L78" s="2">
        <f t="shared" si="12"/>
        <v>1059.899077962963</v>
      </c>
      <c r="M78" s="2">
        <f t="shared" si="13"/>
        <v>2384893.3771295431</v>
      </c>
      <c r="N78" s="2">
        <f t="shared" si="14"/>
        <v>1123386.0554667392</v>
      </c>
      <c r="O78" s="2">
        <f t="shared" si="15"/>
        <v>1636812.745442284</v>
      </c>
      <c r="P78" s="2">
        <f t="shared" si="16"/>
        <v>346594.36568769423</v>
      </c>
      <c r="Q78" s="2">
        <f t="shared" si="17"/>
        <v>2717953.6216950463</v>
      </c>
      <c r="R78" s="2">
        <f t="shared" si="18"/>
        <v>588.72265599999992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2587.9663089999999</v>
      </c>
      <c r="I79">
        <v>2673.9582519999999</v>
      </c>
      <c r="J79" s="2">
        <f t="shared" si="10"/>
        <v>85.991942999999992</v>
      </c>
      <c r="K79" s="2">
        <f t="shared" si="11"/>
        <v>-948.67461866666599</v>
      </c>
      <c r="L79" s="2">
        <f t="shared" si="12"/>
        <v>-930.35482803703735</v>
      </c>
      <c r="M79" s="2">
        <f t="shared" si="13"/>
        <v>899983.53210234409</v>
      </c>
      <c r="N79" s="2">
        <f t="shared" si="14"/>
        <v>865560.10605182534</v>
      </c>
      <c r="O79" s="2">
        <f t="shared" si="15"/>
        <v>882604.01171272807</v>
      </c>
      <c r="P79" s="2">
        <f t="shared" si="16"/>
        <v>7394.6142609152475</v>
      </c>
      <c r="Q79" s="2">
        <f t="shared" si="17"/>
        <v>712948.68162806914</v>
      </c>
      <c r="R79" s="2">
        <f t="shared" si="18"/>
        <v>85.991942999999992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2195.5588379999999</v>
      </c>
      <c r="I80">
        <v>1824.7143550000001</v>
      </c>
      <c r="J80" s="2">
        <f t="shared" si="10"/>
        <v>-370.84448299999985</v>
      </c>
      <c r="K80" s="2">
        <f t="shared" si="11"/>
        <v>-1797.9185156666658</v>
      </c>
      <c r="L80" s="2">
        <f t="shared" si="12"/>
        <v>-1322.7622990370373</v>
      </c>
      <c r="M80" s="2">
        <f t="shared" si="13"/>
        <v>3232510.9889770267</v>
      </c>
      <c r="N80" s="2">
        <f t="shared" si="14"/>
        <v>1749700.0997537486</v>
      </c>
      <c r="O80" s="2">
        <f t="shared" si="15"/>
        <v>2378218.8292644965</v>
      </c>
      <c r="P80" s="2">
        <f t="shared" si="16"/>
        <v>137525.63057153719</v>
      </c>
      <c r="Q80" s="2">
        <f t="shared" si="17"/>
        <v>2868303.9321618485</v>
      </c>
      <c r="R80" s="2">
        <f t="shared" si="18"/>
        <v>370.84448299999985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1761.8964840000001</v>
      </c>
      <c r="I81">
        <v>1258.253418</v>
      </c>
      <c r="J81" s="2">
        <f t="shared" si="10"/>
        <v>-503.64306600000009</v>
      </c>
      <c r="K81" s="2">
        <f t="shared" si="11"/>
        <v>-2364.3794526666661</v>
      </c>
      <c r="L81" s="2">
        <f t="shared" si="12"/>
        <v>-1756.4246530370372</v>
      </c>
      <c r="M81" s="2">
        <f t="shared" si="13"/>
        <v>5590290.1961923232</v>
      </c>
      <c r="N81" s="2">
        <f t="shared" si="14"/>
        <v>3085027.5617962764</v>
      </c>
      <c r="O81" s="2">
        <f t="shared" si="15"/>
        <v>4152854.359797949</v>
      </c>
      <c r="P81" s="2">
        <f t="shared" si="16"/>
        <v>253656.33792988045</v>
      </c>
      <c r="Q81" s="2">
        <f t="shared" si="17"/>
        <v>5107906.0946332756</v>
      </c>
      <c r="R81" s="2">
        <f t="shared" si="18"/>
        <v>503.64306600000009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1527.7673339999999</v>
      </c>
      <c r="I82">
        <v>802.32867399999998</v>
      </c>
      <c r="J82" s="2">
        <f t="shared" si="10"/>
        <v>-725.43865999999991</v>
      </c>
      <c r="K82" s="2">
        <f t="shared" si="11"/>
        <v>-2820.304196666666</v>
      </c>
      <c r="L82" s="2">
        <f t="shared" si="12"/>
        <v>-1990.5538030370374</v>
      </c>
      <c r="M82" s="2">
        <f t="shared" si="13"/>
        <v>7954115.7617356088</v>
      </c>
      <c r="N82" s="2">
        <f t="shared" si="14"/>
        <v>3962304.4427852128</v>
      </c>
      <c r="O82" s="2">
        <f t="shared" si="15"/>
        <v>5613967.2443961482</v>
      </c>
      <c r="P82" s="2">
        <f t="shared" si="16"/>
        <v>526261.24942259549</v>
      </c>
      <c r="Q82" s="2">
        <f t="shared" si="17"/>
        <v>7376615.0592739927</v>
      </c>
      <c r="R82" s="2">
        <f t="shared" si="18"/>
        <v>725.43865999999991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1392.724731</v>
      </c>
      <c r="I83">
        <v>691.17334000000005</v>
      </c>
      <c r="J83" s="2">
        <f t="shared" si="10"/>
        <v>-701.55139099999997</v>
      </c>
      <c r="K83" s="2">
        <f t="shared" si="11"/>
        <v>-2931.4595306666661</v>
      </c>
      <c r="L83" s="2">
        <f t="shared" si="12"/>
        <v>-2125.596406037037</v>
      </c>
      <c r="M83" s="2">
        <f t="shared" si="13"/>
        <v>8593454.9799364302</v>
      </c>
      <c r="N83" s="2">
        <f t="shared" si="14"/>
        <v>4518160.0813575685</v>
      </c>
      <c r="O83" s="2">
        <f t="shared" si="15"/>
        <v>6231099.8428280847</v>
      </c>
      <c r="P83" s="2">
        <f t="shared" si="16"/>
        <v>492174.35421403486</v>
      </c>
      <c r="Q83" s="2">
        <f t="shared" si="17"/>
        <v>7992764.666291371</v>
      </c>
      <c r="R83" s="2">
        <f t="shared" si="18"/>
        <v>701.55139099999997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1965.5225829999999</v>
      </c>
      <c r="I84">
        <v>1086.6118160000001</v>
      </c>
      <c r="J84" s="2">
        <f t="shared" si="10"/>
        <v>-878.91076699999985</v>
      </c>
      <c r="K84" s="2">
        <f t="shared" si="11"/>
        <v>-2536.0210546666658</v>
      </c>
      <c r="L84" s="2">
        <f t="shared" si="12"/>
        <v>-1552.7985540370373</v>
      </c>
      <c r="M84" s="2">
        <f t="shared" si="13"/>
        <v>6431402.7897126283</v>
      </c>
      <c r="N84" s="2">
        <f t="shared" si="14"/>
        <v>2411183.3494195137</v>
      </c>
      <c r="O84" s="2">
        <f t="shared" si="15"/>
        <v>3937929.8266938808</v>
      </c>
      <c r="P84" s="2">
        <f t="shared" si="16"/>
        <v>772484.13634852797</v>
      </c>
      <c r="Q84" s="2">
        <f t="shared" si="17"/>
        <v>5913210.2220184086</v>
      </c>
      <c r="R84" s="2">
        <f t="shared" si="18"/>
        <v>878.91076699999985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7610.9907229999999</v>
      </c>
      <c r="I85">
        <v>5337.0673829999996</v>
      </c>
      <c r="J85" s="2">
        <f t="shared" si="10"/>
        <v>-2273.9233400000003</v>
      </c>
      <c r="K85" s="2">
        <f t="shared" si="11"/>
        <v>1714.4345123333337</v>
      </c>
      <c r="L85" s="2">
        <f t="shared" si="12"/>
        <v>4092.6695859629626</v>
      </c>
      <c r="M85" s="2">
        <f t="shared" si="13"/>
        <v>2939285.6970796357</v>
      </c>
      <c r="N85" s="2">
        <f t="shared" si="14"/>
        <v>16749944.339866247</v>
      </c>
      <c r="O85" s="2">
        <f t="shared" si="15"/>
        <v>7016613.9857518785</v>
      </c>
      <c r="P85" s="2">
        <f t="shared" si="16"/>
        <v>5170727.3561967565</v>
      </c>
      <c r="Q85" s="2">
        <f t="shared" si="17"/>
        <v>3307837.9072043682</v>
      </c>
      <c r="R85" s="2">
        <f t="shared" si="18"/>
        <v>2273.9233400000003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6534.8056640000004</v>
      </c>
      <c r="I86">
        <v>5738.3837890000004</v>
      </c>
      <c r="J86" s="2">
        <f t="shared" si="10"/>
        <v>-796.421875</v>
      </c>
      <c r="K86" s="2">
        <f t="shared" si="11"/>
        <v>2115.7509183333345</v>
      </c>
      <c r="L86" s="2">
        <f t="shared" si="12"/>
        <v>3016.4845269629632</v>
      </c>
      <c r="M86" s="2">
        <f t="shared" si="13"/>
        <v>4476401.9484283486</v>
      </c>
      <c r="N86" s="2">
        <f t="shared" si="14"/>
        <v>9099178.9014069717</v>
      </c>
      <c r="O86" s="2">
        <f t="shared" si="15"/>
        <v>6382129.9080601837</v>
      </c>
      <c r="P86" s="2">
        <f t="shared" si="16"/>
        <v>634287.80297851563</v>
      </c>
      <c r="Q86" s="2">
        <f t="shared" si="17"/>
        <v>4928678.1786408247</v>
      </c>
      <c r="R86" s="2">
        <f t="shared" si="18"/>
        <v>796.421875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3708.7924800000001</v>
      </c>
      <c r="I87">
        <v>5494.9433589999999</v>
      </c>
      <c r="J87" s="2">
        <f t="shared" si="10"/>
        <v>1786.1508789999998</v>
      </c>
      <c r="K87" s="2">
        <f t="shared" si="11"/>
        <v>1872.310488333334</v>
      </c>
      <c r="L87" s="2">
        <f t="shared" si="12"/>
        <v>190.47134296296281</v>
      </c>
      <c r="M87" s="2">
        <f t="shared" si="13"/>
        <v>3505546.5647230074</v>
      </c>
      <c r="N87" s="2">
        <f t="shared" si="14"/>
        <v>36279.332490114604</v>
      </c>
      <c r="O87" s="2">
        <f t="shared" si="15"/>
        <v>356621.49315649085</v>
      </c>
      <c r="P87" s="2">
        <f t="shared" si="16"/>
        <v>3190334.962552472</v>
      </c>
      <c r="Q87" s="2">
        <f t="shared" si="17"/>
        <v>3907035.4083577995</v>
      </c>
      <c r="R87" s="2">
        <f t="shared" si="18"/>
        <v>1786.1508789999998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3876.7875979999999</v>
      </c>
      <c r="I88">
        <v>3571.7241210000002</v>
      </c>
      <c r="J88" s="2">
        <f t="shared" si="10"/>
        <v>-305.06347699999969</v>
      </c>
      <c r="K88" s="2">
        <f t="shared" si="11"/>
        <v>-50.908749666665699</v>
      </c>
      <c r="L88" s="2">
        <f t="shared" si="12"/>
        <v>358.46646096296263</v>
      </c>
      <c r="M88" s="2">
        <f t="shared" si="13"/>
        <v>2591.700792623235</v>
      </c>
      <c r="N88" s="2">
        <f t="shared" si="14"/>
        <v>128498.20363531121</v>
      </c>
      <c r="O88" s="2">
        <f t="shared" si="15"/>
        <v>-18249.079325059058</v>
      </c>
      <c r="P88" s="2">
        <f t="shared" si="16"/>
        <v>93063.724999329337</v>
      </c>
      <c r="Q88" s="2">
        <f t="shared" si="17"/>
        <v>2851.8786961484766</v>
      </c>
      <c r="R88" s="2">
        <f t="shared" si="18"/>
        <v>305.06347699999969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7853.7348629999997</v>
      </c>
      <c r="I89">
        <v>6436.5395509999998</v>
      </c>
      <c r="J89" s="2">
        <f t="shared" si="10"/>
        <v>-1417.1953119999998</v>
      </c>
      <c r="K89" s="2">
        <f t="shared" si="11"/>
        <v>2813.906680333334</v>
      </c>
      <c r="L89" s="2">
        <f t="shared" si="12"/>
        <v>4335.4137259629624</v>
      </c>
      <c r="M89" s="2">
        <f t="shared" si="13"/>
        <v>7918070.8056245632</v>
      </c>
      <c r="N89" s="2">
        <f t="shared" si="14"/>
        <v>18795812.175268058</v>
      </c>
      <c r="O89" s="2">
        <f t="shared" si="15"/>
        <v>12199449.645496011</v>
      </c>
      <c r="P89" s="2">
        <f t="shared" si="16"/>
        <v>2008442.5523547768</v>
      </c>
      <c r="Q89" s="2">
        <f t="shared" si="17"/>
        <v>8515998.7115925085</v>
      </c>
      <c r="R89" s="2">
        <f t="shared" si="18"/>
        <v>1417.1953119999998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7514.7910160000001</v>
      </c>
      <c r="I90">
        <v>9411.5224610000005</v>
      </c>
      <c r="J90" s="2">
        <f t="shared" si="10"/>
        <v>1896.7314450000003</v>
      </c>
      <c r="K90" s="2">
        <f t="shared" si="11"/>
        <v>5788.8895903333341</v>
      </c>
      <c r="L90" s="2">
        <f t="shared" si="12"/>
        <v>3996.4698789629629</v>
      </c>
      <c r="M90" s="2">
        <f t="shared" si="13"/>
        <v>33511242.689069636</v>
      </c>
      <c r="N90" s="2">
        <f t="shared" si="14"/>
        <v>15971771.493458239</v>
      </c>
      <c r="O90" s="2">
        <f t="shared" si="15"/>
        <v>23135122.880409416</v>
      </c>
      <c r="P90" s="2">
        <f t="shared" si="16"/>
        <v>3597590.1744517894</v>
      </c>
      <c r="Q90" s="2">
        <f t="shared" si="17"/>
        <v>34729821.844758824</v>
      </c>
      <c r="R90" s="2">
        <f t="shared" si="18"/>
        <v>1896.7314450000003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4695.4692379999997</v>
      </c>
      <c r="I91">
        <v>5637.3295900000003</v>
      </c>
      <c r="J91" s="2">
        <f t="shared" si="10"/>
        <v>941.8603520000006</v>
      </c>
      <c r="K91" s="2">
        <f t="shared" si="11"/>
        <v>2014.6967193333344</v>
      </c>
      <c r="L91" s="2">
        <f t="shared" si="12"/>
        <v>1177.1481009629624</v>
      </c>
      <c r="M91" s="2">
        <f t="shared" si="13"/>
        <v>4059002.8708925005</v>
      </c>
      <c r="N91" s="2">
        <f t="shared" si="14"/>
        <v>1385677.6516007087</v>
      </c>
      <c r="O91" s="2">
        <f t="shared" si="15"/>
        <v>2371596.4171795449</v>
      </c>
      <c r="P91" s="2">
        <f t="shared" si="16"/>
        <v>887100.92266956507</v>
      </c>
      <c r="Q91" s="2">
        <f t="shared" si="17"/>
        <v>4490196.8237284897</v>
      </c>
      <c r="R91" s="2">
        <f t="shared" si="18"/>
        <v>941.8603520000006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4026.1362300000001</v>
      </c>
      <c r="I92">
        <v>5607.1303710000002</v>
      </c>
      <c r="J92" s="2">
        <f t="shared" si="10"/>
        <v>1580.9941410000001</v>
      </c>
      <c r="K92" s="2">
        <f t="shared" si="11"/>
        <v>1984.4975003333343</v>
      </c>
      <c r="L92" s="2">
        <f t="shared" si="12"/>
        <v>507.81509296296281</v>
      </c>
      <c r="M92" s="2">
        <f t="shared" si="13"/>
        <v>3938230.3288292522</v>
      </c>
      <c r="N92" s="2">
        <f t="shared" si="14"/>
        <v>257876.16864098256</v>
      </c>
      <c r="O92" s="2">
        <f t="shared" si="15"/>
        <v>1007757.7826165395</v>
      </c>
      <c r="P92" s="2">
        <f t="shared" si="16"/>
        <v>2499542.4738763282</v>
      </c>
      <c r="Q92" s="2">
        <f t="shared" si="17"/>
        <v>4363124.0158889396</v>
      </c>
      <c r="R92" s="2">
        <f t="shared" si="18"/>
        <v>1580.9941410000001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2046.2100829999999</v>
      </c>
      <c r="I93">
        <v>2252.694336</v>
      </c>
      <c r="J93" s="2">
        <f t="shared" si="10"/>
        <v>206.48425300000008</v>
      </c>
      <c r="K93" s="2">
        <f t="shared" si="11"/>
        <v>-1369.9385346666659</v>
      </c>
      <c r="L93" s="2">
        <f t="shared" si="12"/>
        <v>-1472.1110540370373</v>
      </c>
      <c r="M93" s="2">
        <f t="shared" si="13"/>
        <v>1876731.5887646517</v>
      </c>
      <c r="N93" s="2">
        <f t="shared" si="14"/>
        <v>2167110.9554180368</v>
      </c>
      <c r="O93" s="2">
        <f t="shared" si="15"/>
        <v>2016701.6602341</v>
      </c>
      <c r="P93" s="2">
        <f t="shared" si="16"/>
        <v>42635.746736968045</v>
      </c>
      <c r="Q93" s="2">
        <f t="shared" si="17"/>
        <v>1601811.1995032441</v>
      </c>
      <c r="R93" s="2">
        <f t="shared" si="18"/>
        <v>206.48425300000008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1534.3342290000001</v>
      </c>
      <c r="I94">
        <v>947.28631600000006</v>
      </c>
      <c r="J94" s="2">
        <f t="shared" si="10"/>
        <v>-587.04791299999999</v>
      </c>
      <c r="K94" s="2">
        <f t="shared" si="11"/>
        <v>-2675.3465546666657</v>
      </c>
      <c r="L94" s="2">
        <f t="shared" si="12"/>
        <v>-1983.9869080370372</v>
      </c>
      <c r="M94" s="2">
        <f t="shared" si="13"/>
        <v>7157479.1875667982</v>
      </c>
      <c r="N94" s="2">
        <f t="shared" si="14"/>
        <v>3936204.0512623633</v>
      </c>
      <c r="O94" s="2">
        <f t="shared" si="15"/>
        <v>5307852.5389206586</v>
      </c>
      <c r="P94" s="2">
        <f t="shared" si="16"/>
        <v>344625.25215765554</v>
      </c>
      <c r="Q94" s="2">
        <f t="shared" si="17"/>
        <v>6610220.0509849498</v>
      </c>
      <c r="R94" s="2">
        <f t="shared" si="18"/>
        <v>587.04791299999999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1462.4663089999999</v>
      </c>
      <c r="I95">
        <v>702.44189500000005</v>
      </c>
      <c r="J95" s="2">
        <f t="shared" si="10"/>
        <v>-760.02441399999987</v>
      </c>
      <c r="K95" s="2">
        <f t="shared" si="11"/>
        <v>-2920.190975666666</v>
      </c>
      <c r="L95" s="2">
        <f t="shared" si="12"/>
        <v>-2055.8548280370374</v>
      </c>
      <c r="M95" s="2">
        <f t="shared" si="13"/>
        <v>8527515.3343650345</v>
      </c>
      <c r="N95" s="2">
        <f t="shared" si="14"/>
        <v>4226539.073963196</v>
      </c>
      <c r="O95" s="2">
        <f t="shared" si="15"/>
        <v>6003488.7161145015</v>
      </c>
      <c r="P95" s="2">
        <f t="shared" si="16"/>
        <v>577637.10987604316</v>
      </c>
      <c r="Q95" s="2">
        <f t="shared" si="17"/>
        <v>7929175.9057350801</v>
      </c>
      <c r="R95" s="2">
        <f t="shared" si="18"/>
        <v>760.02441399999987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2319.8374020000001</v>
      </c>
      <c r="I96">
        <v>1288.143311</v>
      </c>
      <c r="J96" s="2">
        <f t="shared" si="10"/>
        <v>-1031.6940910000001</v>
      </c>
      <c r="K96" s="2">
        <f t="shared" si="11"/>
        <v>-2334.4895596666656</v>
      </c>
      <c r="L96" s="2">
        <f t="shared" si="12"/>
        <v>-1198.4837350370371</v>
      </c>
      <c r="M96" s="2">
        <f t="shared" si="13"/>
        <v>5449841.5041926624</v>
      </c>
      <c r="N96" s="2">
        <f t="shared" si="14"/>
        <v>1436363.2631483271</v>
      </c>
      <c r="O96" s="2">
        <f t="shared" si="15"/>
        <v>2797847.7668742738</v>
      </c>
      <c r="P96" s="2">
        <f t="shared" si="16"/>
        <v>1064392.6974043164</v>
      </c>
      <c r="Q96" s="2">
        <f t="shared" si="17"/>
        <v>4973693.1357472865</v>
      </c>
      <c r="R96" s="2">
        <f t="shared" si="18"/>
        <v>1031.6940910000001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6269.0048829999996</v>
      </c>
      <c r="I97">
        <v>4434.1489259999998</v>
      </c>
      <c r="J97" s="2">
        <f t="shared" si="10"/>
        <v>-1834.8559569999998</v>
      </c>
      <c r="K97" s="2">
        <f t="shared" si="11"/>
        <v>811.51605533333395</v>
      </c>
      <c r="L97" s="2">
        <f t="shared" si="12"/>
        <v>2750.6837459629623</v>
      </c>
      <c r="M97" s="2">
        <f t="shared" si="13"/>
        <v>658558.30806377472</v>
      </c>
      <c r="N97" s="2">
        <f t="shared" si="14"/>
        <v>7566261.0703048352</v>
      </c>
      <c r="O97" s="2">
        <f t="shared" si="15"/>
        <v>2232224.0229933816</v>
      </c>
      <c r="P97" s="2">
        <f t="shared" si="16"/>
        <v>3366696.382938385</v>
      </c>
      <c r="Q97" s="2">
        <f t="shared" si="17"/>
        <v>838740.53903678874</v>
      </c>
      <c r="R97" s="2">
        <f t="shared" si="18"/>
        <v>1834.8559569999998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7530.6625979999999</v>
      </c>
      <c r="I98">
        <v>7605.4594729999999</v>
      </c>
      <c r="J98" s="2">
        <f t="shared" si="10"/>
        <v>74.796875</v>
      </c>
      <c r="K98" s="2">
        <f t="shared" si="11"/>
        <v>3982.826602333334</v>
      </c>
      <c r="L98" s="2">
        <f t="shared" si="12"/>
        <v>4012.3414609629626</v>
      </c>
      <c r="M98" s="2">
        <f t="shared" si="13"/>
        <v>15862907.74425409</v>
      </c>
      <c r="N98" s="2">
        <f t="shared" si="14"/>
        <v>16098883.999362402</v>
      </c>
      <c r="O98" s="2">
        <f t="shared" si="15"/>
        <v>15980460.308368282</v>
      </c>
      <c r="P98" s="2">
        <f t="shared" si="16"/>
        <v>5594.572509765625</v>
      </c>
      <c r="Q98" s="2">
        <f t="shared" si="17"/>
        <v>16704699.777298095</v>
      </c>
      <c r="R98" s="2">
        <f t="shared" si="18"/>
        <v>74.796875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4179.5517579999996</v>
      </c>
      <c r="I99">
        <v>4712.3051759999998</v>
      </c>
      <c r="J99" s="2">
        <f t="shared" si="10"/>
        <v>532.75341800000024</v>
      </c>
      <c r="K99" s="2">
        <f t="shared" si="11"/>
        <v>1089.672305333334</v>
      </c>
      <c r="L99" s="2">
        <f t="shared" si="12"/>
        <v>661.23062096296235</v>
      </c>
      <c r="M99" s="2">
        <f t="shared" si="13"/>
        <v>1187385.7330104625</v>
      </c>
      <c r="N99" s="2">
        <f t="shared" si="14"/>
        <v>437225.93409906479</v>
      </c>
      <c r="O99" s="2">
        <f t="shared" si="15"/>
        <v>720524.69510170317</v>
      </c>
      <c r="P99" s="2">
        <f t="shared" si="16"/>
        <v>283826.20439068298</v>
      </c>
      <c r="Q99" s="2">
        <f t="shared" si="17"/>
        <v>1425597.8852983094</v>
      </c>
      <c r="R99" s="2">
        <f t="shared" si="18"/>
        <v>532.75341800000024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5610.2641599999997</v>
      </c>
      <c r="I100">
        <v>5044.9755859999996</v>
      </c>
      <c r="J100" s="2">
        <f t="shared" si="10"/>
        <v>-565.28857400000015</v>
      </c>
      <c r="K100" s="2">
        <f t="shared" si="11"/>
        <v>1422.3427153333337</v>
      </c>
      <c r="L100" s="2">
        <f t="shared" si="12"/>
        <v>2091.9430229629625</v>
      </c>
      <c r="M100" s="2">
        <f t="shared" si="13"/>
        <v>2023058.7998618006</v>
      </c>
      <c r="N100" s="2">
        <f t="shared" si="14"/>
        <v>4376225.6113234181</v>
      </c>
      <c r="O100" s="2">
        <f t="shared" si="15"/>
        <v>2975459.9196037622</v>
      </c>
      <c r="P100" s="2">
        <f t="shared" si="16"/>
        <v>319551.17189495364</v>
      </c>
      <c r="Q100" s="2">
        <f t="shared" si="17"/>
        <v>2330673.8065384063</v>
      </c>
      <c r="R100" s="2">
        <f t="shared" si="18"/>
        <v>565.28857400000015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2788.5512699999999</v>
      </c>
      <c r="I101">
        <v>3612.046143</v>
      </c>
      <c r="J101" s="2">
        <f t="shared" si="10"/>
        <v>823.4948730000001</v>
      </c>
      <c r="K101" s="2">
        <f t="shared" si="11"/>
        <v>-10.586727666665865</v>
      </c>
      <c r="L101" s="2">
        <f t="shared" si="12"/>
        <v>-729.76986703703733</v>
      </c>
      <c r="M101" s="2">
        <f t="shared" si="13"/>
        <v>112.07880268814849</v>
      </c>
      <c r="N101" s="2">
        <f t="shared" si="14"/>
        <v>532564.0588352551</v>
      </c>
      <c r="O101" s="2">
        <f t="shared" si="15"/>
        <v>7725.8748416600729</v>
      </c>
      <c r="P101" s="2">
        <f t="shared" si="16"/>
        <v>678143.80585728632</v>
      </c>
      <c r="Q101" s="2">
        <f t="shared" si="17"/>
        <v>8784.3767427574057</v>
      </c>
      <c r="R101" s="2">
        <f t="shared" si="18"/>
        <v>823.4948730000001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3253.915039</v>
      </c>
      <c r="I102">
        <v>2506.0534670000002</v>
      </c>
      <c r="J102" s="2">
        <f t="shared" si="10"/>
        <v>-747.8615719999998</v>
      </c>
      <c r="K102" s="2">
        <f t="shared" si="11"/>
        <v>-1116.5794036666657</v>
      </c>
      <c r="L102" s="2">
        <f t="shared" si="12"/>
        <v>-264.40609803703728</v>
      </c>
      <c r="M102" s="2">
        <f t="shared" si="13"/>
        <v>1246749.5646926069</v>
      </c>
      <c r="N102" s="2">
        <f t="shared" si="14"/>
        <v>69910.58467917137</v>
      </c>
      <c r="O102" s="2">
        <f t="shared" si="15"/>
        <v>295230.40327202505</v>
      </c>
      <c r="P102" s="2">
        <f t="shared" si="16"/>
        <v>559296.9308743109</v>
      </c>
      <c r="Q102" s="2">
        <f t="shared" si="17"/>
        <v>1024685.8358022118</v>
      </c>
      <c r="R102" s="2">
        <f t="shared" si="18"/>
        <v>747.8615719999998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3485.3520509999998</v>
      </c>
      <c r="I103">
        <v>3726.0832519999999</v>
      </c>
      <c r="J103" s="2">
        <f t="shared" si="10"/>
        <v>240.73120100000006</v>
      </c>
      <c r="K103" s="2">
        <f t="shared" si="11"/>
        <v>103.45038133333401</v>
      </c>
      <c r="L103" s="2">
        <f t="shared" si="12"/>
        <v>-32.969086037037414</v>
      </c>
      <c r="M103" s="2">
        <f t="shared" si="13"/>
        <v>10701.981398012222</v>
      </c>
      <c r="N103" s="2">
        <f t="shared" si="14"/>
        <v>1086.9606341175754</v>
      </c>
      <c r="O103" s="2">
        <f t="shared" si="15"/>
        <v>-3410.6645227430181</v>
      </c>
      <c r="P103" s="2">
        <f t="shared" si="16"/>
        <v>57951.51113490243</v>
      </c>
      <c r="Q103" s="2">
        <f t="shared" si="17"/>
        <v>43165.096413883308</v>
      </c>
      <c r="R103" s="2">
        <f t="shared" si="18"/>
        <v>240.73120100000006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2064.7333979999999</v>
      </c>
      <c r="I104">
        <v>2238.8271479999999</v>
      </c>
      <c r="J104" s="2">
        <f t="shared" si="10"/>
        <v>174.09375</v>
      </c>
      <c r="K104" s="2">
        <f t="shared" si="11"/>
        <v>-1383.805722666666</v>
      </c>
      <c r="L104" s="2">
        <f t="shared" si="12"/>
        <v>-1453.5877390370374</v>
      </c>
      <c r="M104" s="2">
        <f t="shared" si="13"/>
        <v>1914918.2780850139</v>
      </c>
      <c r="N104" s="2">
        <f t="shared" si="14"/>
        <v>2112917.3150788066</v>
      </c>
      <c r="O104" s="2">
        <f t="shared" si="15"/>
        <v>2011483.0316775527</v>
      </c>
      <c r="P104" s="2">
        <f t="shared" si="16"/>
        <v>30308.6337890625</v>
      </c>
      <c r="Q104" s="2">
        <f t="shared" si="17"/>
        <v>1637104.8679819105</v>
      </c>
      <c r="R104" s="2">
        <f t="shared" si="18"/>
        <v>174.09375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1581.778687</v>
      </c>
      <c r="I105">
        <v>1157.7342530000001</v>
      </c>
      <c r="J105" s="2">
        <f t="shared" si="10"/>
        <v>-424.04443399999991</v>
      </c>
      <c r="K105" s="2">
        <f t="shared" si="11"/>
        <v>-2464.8986176666658</v>
      </c>
      <c r="L105" s="2">
        <f t="shared" si="12"/>
        <v>-1936.5424500370373</v>
      </c>
      <c r="M105" s="2">
        <f t="shared" si="13"/>
        <v>6075725.1953750402</v>
      </c>
      <c r="N105" s="2">
        <f t="shared" si="14"/>
        <v>3750196.6607954511</v>
      </c>
      <c r="O105" s="2">
        <f t="shared" si="15"/>
        <v>4773380.8081491115</v>
      </c>
      <c r="P105" s="2">
        <f t="shared" si="16"/>
        <v>179813.68200638029</v>
      </c>
      <c r="Q105" s="2">
        <f t="shared" si="17"/>
        <v>5572370.4370876886</v>
      </c>
      <c r="R105" s="2">
        <f t="shared" si="18"/>
        <v>424.04443399999991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1448.85437</v>
      </c>
      <c r="I106">
        <v>832.49157700000001</v>
      </c>
      <c r="J106" s="2">
        <f t="shared" si="10"/>
        <v>-616.36279300000001</v>
      </c>
      <c r="K106" s="2">
        <f t="shared" si="11"/>
        <v>-2790.1412936666657</v>
      </c>
      <c r="L106" s="2">
        <f t="shared" si="12"/>
        <v>-2069.4667670370372</v>
      </c>
      <c r="M106" s="2">
        <f t="shared" si="13"/>
        <v>7784888.4386238949</v>
      </c>
      <c r="N106" s="2">
        <f t="shared" si="14"/>
        <v>4282692.699870727</v>
      </c>
      <c r="O106" s="2">
        <f t="shared" si="15"/>
        <v>5774104.6825808911</v>
      </c>
      <c r="P106" s="2">
        <f t="shared" si="16"/>
        <v>379903.09259476088</v>
      </c>
      <c r="Q106" s="2">
        <f t="shared" si="17"/>
        <v>7213680.4255687464</v>
      </c>
      <c r="R106" s="2">
        <f t="shared" si="18"/>
        <v>616.36279300000001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1394.802856</v>
      </c>
      <c r="I107">
        <v>658.05114700000001</v>
      </c>
      <c r="J107" s="2">
        <f t="shared" si="10"/>
        <v>-736.75170900000001</v>
      </c>
      <c r="K107" s="2">
        <f t="shared" si="11"/>
        <v>-2964.5817236666658</v>
      </c>
      <c r="L107" s="2">
        <f t="shared" si="12"/>
        <v>-2123.518281037037</v>
      </c>
      <c r="M107" s="2">
        <f t="shared" si="13"/>
        <v>8788744.7962984182</v>
      </c>
      <c r="N107" s="2">
        <f t="shared" si="14"/>
        <v>4509329.889898493</v>
      </c>
      <c r="O107" s="2">
        <f t="shared" si="15"/>
        <v>6295343.4858344542</v>
      </c>
      <c r="P107" s="2">
        <f t="shared" si="16"/>
        <v>542803.08071442065</v>
      </c>
      <c r="Q107" s="2">
        <f t="shared" si="17"/>
        <v>8181144.4159064721</v>
      </c>
      <c r="R107" s="2">
        <f t="shared" si="18"/>
        <v>736.75170900000001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1808.586182</v>
      </c>
      <c r="I108">
        <v>1479.0920410000001</v>
      </c>
      <c r="J108" s="2">
        <f t="shared" si="10"/>
        <v>-329.4941409999999</v>
      </c>
      <c r="K108" s="2">
        <f t="shared" si="11"/>
        <v>-2143.5408296666656</v>
      </c>
      <c r="L108" s="2">
        <f t="shared" si="12"/>
        <v>-1709.7349550370373</v>
      </c>
      <c r="M108" s="2">
        <f t="shared" si="13"/>
        <v>4594767.2884480571</v>
      </c>
      <c r="N108" s="2">
        <f t="shared" si="14"/>
        <v>2923193.6164754997</v>
      </c>
      <c r="O108" s="2">
        <f t="shared" si="15"/>
        <v>3664886.6840301901</v>
      </c>
      <c r="P108" s="2">
        <f t="shared" si="16"/>
        <v>108566.38895332781</v>
      </c>
      <c r="Q108" s="2">
        <f t="shared" si="17"/>
        <v>4158455.3061240315</v>
      </c>
      <c r="R108" s="2">
        <f t="shared" si="18"/>
        <v>329.4941409999999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1835.5074460000001</v>
      </c>
      <c r="I109">
        <v>1868.7163089999999</v>
      </c>
      <c r="J109" s="2">
        <f t="shared" si="10"/>
        <v>33.208862999999837</v>
      </c>
      <c r="K109" s="2">
        <f t="shared" si="11"/>
        <v>-1753.916561666666</v>
      </c>
      <c r="L109" s="2">
        <f t="shared" si="12"/>
        <v>-1682.8136910370372</v>
      </c>
      <c r="M109" s="2">
        <f t="shared" si="13"/>
        <v>3076223.3052886198</v>
      </c>
      <c r="N109" s="2">
        <f t="shared" si="14"/>
        <v>2831861.918741697</v>
      </c>
      <c r="O109" s="2">
        <f t="shared" si="15"/>
        <v>2951514.8029092713</v>
      </c>
      <c r="P109" s="2">
        <f t="shared" si="16"/>
        <v>1102.8285817527583</v>
      </c>
      <c r="Q109" s="2">
        <f t="shared" si="17"/>
        <v>2721196.0886831037</v>
      </c>
      <c r="R109" s="2">
        <f t="shared" si="18"/>
        <v>33.208862999999837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2890.8710940000001</v>
      </c>
      <c r="I110">
        <v>1918.775024</v>
      </c>
      <c r="J110" s="2">
        <f t="shared" si="10"/>
        <v>-972.09607000000005</v>
      </c>
      <c r="K110" s="2">
        <f t="shared" si="11"/>
        <v>-1703.8578466666659</v>
      </c>
      <c r="L110" s="2">
        <f t="shared" si="12"/>
        <v>-627.45004303703718</v>
      </c>
      <c r="M110" s="2">
        <f t="shared" si="13"/>
        <v>2903131.5616475674</v>
      </c>
      <c r="N110" s="2">
        <f t="shared" si="14"/>
        <v>393693.5565071798</v>
      </c>
      <c r="O110" s="2">
        <f t="shared" si="15"/>
        <v>1069085.6792199931</v>
      </c>
      <c r="P110" s="2">
        <f t="shared" si="16"/>
        <v>944970.76930944505</v>
      </c>
      <c r="Q110" s="2">
        <f t="shared" si="17"/>
        <v>2558547.7677318943</v>
      </c>
      <c r="R110" s="2">
        <f t="shared" si="18"/>
        <v>972.09607000000005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5818.4677730000003</v>
      </c>
      <c r="I111">
        <v>4757.0766599999997</v>
      </c>
      <c r="J111" s="2">
        <f t="shared" si="10"/>
        <v>-1061.3911130000006</v>
      </c>
      <c r="K111" s="2">
        <f t="shared" si="11"/>
        <v>1134.4437893333338</v>
      </c>
      <c r="L111" s="2">
        <f t="shared" si="12"/>
        <v>2300.146635962963</v>
      </c>
      <c r="M111" s="2">
        <f t="shared" si="13"/>
        <v>1286962.7111569734</v>
      </c>
      <c r="N111" s="2">
        <f t="shared" si="14"/>
        <v>5290674.5469317352</v>
      </c>
      <c r="O111" s="2">
        <f t="shared" si="15"/>
        <v>2609387.0657241442</v>
      </c>
      <c r="P111" s="2">
        <f t="shared" si="16"/>
        <v>1126551.0947553799</v>
      </c>
      <c r="Q111" s="2">
        <f t="shared" si="17"/>
        <v>1534515.2456712427</v>
      </c>
      <c r="R111" s="2">
        <f t="shared" si="18"/>
        <v>1061.3911130000006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2021-05-09T19:14:52Z</dcterms:modified>
</cp:coreProperties>
</file>