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D917105-982A-4C7C-9E32-547A08220528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<sst xmlns="http://schemas.openxmlformats.org/spreadsheetml/2006/main" count="58" uniqueCount="46">
  <si>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</si>
  <si>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</si>
  <si>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</si>
  <si>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</si>
  <si>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</si>
  <si>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</si>
  <si>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</si>
  <si>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</si>
  <si>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</si>
  <si>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</si>
  <si>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</si>
  <si>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</si>
  <si>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</si>
  <si>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</si>
  <si>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</si>
  <si>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</si>
  <si>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</si>
  <si>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</si>
  <si>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</si>
  <si>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</si>
  <si>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</si>
  <si>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</si>
  <si>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</si>
  <si>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</si>
  <si>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</si>
  <si>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</si>
  <si>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</si>
  <si>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</si>
  <si>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</si>
  <si>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</si>
  <si>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</si>
  <si>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</si>
  <si>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</si>
  <si>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</si>
  <si>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</si>
  <si>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</si>
  <si>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</si>
  <si>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</si>
  <si>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</si>
  <si>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</si>
  <si>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</si>
  <si>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</si>
  <si>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</si>
  <si>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</si>
  <si>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USGS_14184100_temp_NORTH SANTIAM R AT GREENS BRIDGE  NR JEFFERSON  OR_23780883</t>
  </si>
  <si>
    <t xml:space="preserve"> Obs:..\Observations\NSantiam\USGS_14184100_temp_NORTH SANTIAM R AT GREENS BRIDGE  NR JEFFERSON  OR_23780883.csv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</si>
</sst>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5.8116019999999997</c:v>
                </c:pt>
                <c:pt idx="1">
                  <c:v>5.9468069999999997</c:v>
                </c:pt>
                <c:pt idx="2">
                  <c:v>6.1231640000000001</c:v>
                </c:pt>
                <c:pt idx="3">
                  <c:v>6.7148019999999997</c:v>
                </c:pt>
                <c:pt idx="4">
                  <c:v>8.1224790000000002</c:v>
                </c:pt>
                <c:pt idx="5">
                  <c:v>10.368868000000001</c:v>
                </c:pt>
                <c:pt idx="6">
                  <c:v>12.784416999999999</c:v>
                </c:pt>
                <c:pt idx="7">
                  <c:v>13.967082</c:v>
                </c:pt>
                <c:pt idx="8">
                  <c:v>12.866607999999999</c:v>
                </c:pt>
                <c:pt idx="9">
                  <c:v>11.158422</c:v>
                </c:pt>
                <c:pt idx="10">
                  <c:v>8.3720230000000004</c:v>
                </c:pt>
                <c:pt idx="11">
                  <c:v>5.9794119999999999</c:v>
                </c:pt>
                <c:pt idx="12">
                  <c:v>5.1166239999999998</c:v>
                </c:pt>
                <c:pt idx="13">
                  <c:v>4.6176500000000003</c:v>
                </c:pt>
                <c:pt idx="14">
                  <c:v>5.4936290000000003</c:v>
                </c:pt>
                <c:pt idx="15">
                  <c:v>5.9458070000000003</c:v>
                </c:pt>
                <c:pt idx="16">
                  <c:v>7.602169</c:v>
                </c:pt>
                <c:pt idx="17">
                  <c:v>9.722156</c:v>
                </c:pt>
                <c:pt idx="18">
                  <c:v>12.284406000000001</c:v>
                </c:pt>
                <c:pt idx="19">
                  <c:v>13.916598</c:v>
                </c:pt>
                <c:pt idx="20">
                  <c:v>13.562449000000001</c:v>
                </c:pt>
                <c:pt idx="21">
                  <c:v>11.493366</c:v>
                </c:pt>
                <c:pt idx="22">
                  <c:v>9.0158109999999994</c:v>
                </c:pt>
                <c:pt idx="23">
                  <c:v>6.4194360000000001</c:v>
                </c:pt>
                <c:pt idx="24">
                  <c:v>5.245177</c:v>
                </c:pt>
                <c:pt idx="25">
                  <c:v>5.0537679999999998</c:v>
                </c:pt>
                <c:pt idx="26">
                  <c:v>4.7173579999999999</c:v>
                </c:pt>
                <c:pt idx="27">
                  <c:v>6.7963040000000001</c:v>
                </c:pt>
                <c:pt idx="28">
                  <c:v>8.569051</c:v>
                </c:pt>
                <c:pt idx="29">
                  <c:v>10.027310999999999</c:v>
                </c:pt>
                <c:pt idx="30">
                  <c:v>13.222445</c:v>
                </c:pt>
                <c:pt idx="31">
                  <c:v>14.489941</c:v>
                </c:pt>
                <c:pt idx="32">
                  <c:v>14.065899</c:v>
                </c:pt>
                <c:pt idx="33">
                  <c:v>11.951362</c:v>
                </c:pt>
                <c:pt idx="34">
                  <c:v>8.7939129999999999</c:v>
                </c:pt>
                <c:pt idx="35">
                  <c:v>5.4329580000000002</c:v>
                </c:pt>
                <c:pt idx="36">
                  <c:v>4.5168200000000001</c:v>
                </c:pt>
                <c:pt idx="37">
                  <c:v>4.5455240000000003</c:v>
                </c:pt>
                <c:pt idx="38">
                  <c:v>6.0120979999999999</c:v>
                </c:pt>
                <c:pt idx="39">
                  <c:v>7.1983870000000003</c:v>
                </c:pt>
                <c:pt idx="40">
                  <c:v>9.2191130000000001</c:v>
                </c:pt>
                <c:pt idx="41">
                  <c:v>11.558054</c:v>
                </c:pt>
                <c:pt idx="42">
                  <c:v>13.739312</c:v>
                </c:pt>
                <c:pt idx="43">
                  <c:v>14.601336</c:v>
                </c:pt>
                <c:pt idx="44">
                  <c:v>13.449405</c:v>
                </c:pt>
                <c:pt idx="45">
                  <c:v>10.633471</c:v>
                </c:pt>
                <c:pt idx="46">
                  <c:v>8.6755309999999994</c:v>
                </c:pt>
                <c:pt idx="47">
                  <c:v>5.7623800000000003</c:v>
                </c:pt>
                <c:pt idx="48">
                  <c:v>5.5897990000000002</c:v>
                </c:pt>
                <c:pt idx="49">
                  <c:v>5.2787759999999997</c:v>
                </c:pt>
                <c:pt idx="50">
                  <c:v>6.3668060000000004</c:v>
                </c:pt>
                <c:pt idx="51">
                  <c:v>7.6484620000000003</c:v>
                </c:pt>
                <c:pt idx="52">
                  <c:v>9.3984170000000002</c:v>
                </c:pt>
                <c:pt idx="53">
                  <c:v>11.638714</c:v>
                </c:pt>
                <c:pt idx="54">
                  <c:v>13.820983</c:v>
                </c:pt>
                <c:pt idx="55">
                  <c:v>14.928369</c:v>
                </c:pt>
                <c:pt idx="56">
                  <c:v>14.191447999999999</c:v>
                </c:pt>
                <c:pt idx="57">
                  <c:v>12.483772</c:v>
                </c:pt>
                <c:pt idx="58">
                  <c:v>9.0472819999999992</c:v>
                </c:pt>
                <c:pt idx="59">
                  <c:v>6.9741989999999996</c:v>
                </c:pt>
                <c:pt idx="60">
                  <c:v>6.3042600000000002</c:v>
                </c:pt>
                <c:pt idx="61">
                  <c:v>6.9640209999999998</c:v>
                </c:pt>
                <c:pt idx="62">
                  <c:v>7.9770110000000001</c:v>
                </c:pt>
                <c:pt idx="63">
                  <c:v>8.1857310000000005</c:v>
                </c:pt>
                <c:pt idx="64">
                  <c:v>10.625261999999999</c:v>
                </c:pt>
                <c:pt idx="65">
                  <c:v>13.922245999999999</c:v>
                </c:pt>
                <c:pt idx="66">
                  <c:v>17.695663</c:v>
                </c:pt>
                <c:pt idx="67">
                  <c:v>18.530918</c:v>
                </c:pt>
                <c:pt idx="68">
                  <c:v>15.653884</c:v>
                </c:pt>
                <c:pt idx="69">
                  <c:v>14.092393</c:v>
                </c:pt>
                <c:pt idx="70">
                  <c:v>8.4108440000000009</c:v>
                </c:pt>
                <c:pt idx="71">
                  <c:v>6.4633950000000002</c:v>
                </c:pt>
                <c:pt idx="72">
                  <c:v>5.0245389999999999</c:v>
                </c:pt>
                <c:pt idx="73">
                  <c:v>6.1121150000000002</c:v>
                </c:pt>
                <c:pt idx="74">
                  <c:v>6.1635179999999998</c:v>
                </c:pt>
                <c:pt idx="75">
                  <c:v>8.6088609999999992</c:v>
                </c:pt>
                <c:pt idx="76">
                  <c:v>10.209149999999999</c:v>
                </c:pt>
                <c:pt idx="77">
                  <c:v>12.172535</c:v>
                </c:pt>
                <c:pt idx="78">
                  <c:v>13.776844000000001</c:v>
                </c:pt>
                <c:pt idx="79">
                  <c:v>15.134320000000001</c:v>
                </c:pt>
                <c:pt idx="80">
                  <c:v>13.969346</c:v>
                </c:pt>
                <c:pt idx="81">
                  <c:v>10.209688</c:v>
                </c:pt>
                <c:pt idx="82">
                  <c:v>8.0216259999999995</c:v>
                </c:pt>
                <c:pt idx="83">
                  <c:v>4.5843800000000003</c:v>
                </c:pt>
                <c:pt idx="84">
                  <c:v>3.9162780000000001</c:v>
                </c:pt>
                <c:pt idx="85">
                  <c:v>5.2744390000000001</c:v>
                </c:pt>
                <c:pt idx="86">
                  <c:v>5.86911</c:v>
                </c:pt>
                <c:pt idx="87">
                  <c:v>6.618493</c:v>
                </c:pt>
                <c:pt idx="88">
                  <c:v>8.5456400000000006</c:v>
                </c:pt>
                <c:pt idx="89">
                  <c:v>11.024537</c:v>
                </c:pt>
                <c:pt idx="90">
                  <c:v>13.768291</c:v>
                </c:pt>
                <c:pt idx="91">
                  <c:v>14.999605000000001</c:v>
                </c:pt>
                <c:pt idx="92">
                  <c:v>13.57985</c:v>
                </c:pt>
                <c:pt idx="93">
                  <c:v>11.024760000000001</c:v>
                </c:pt>
                <c:pt idx="94">
                  <c:v>8.0972089999999994</c:v>
                </c:pt>
                <c:pt idx="95">
                  <c:v>5.8116279999999998</c:v>
                </c:pt>
                <c:pt idx="96">
                  <c:v>5.617127</c:v>
                </c:pt>
                <c:pt idx="97">
                  <c:v>4.9062659999999996</c:v>
                </c:pt>
                <c:pt idx="98">
                  <c:v>5.7414849999999999</c:v>
                </c:pt>
                <c:pt idx="99">
                  <c:v>7.1856260000000001</c:v>
                </c:pt>
                <c:pt idx="100">
                  <c:v>9.9552870000000002</c:v>
                </c:pt>
                <c:pt idx="101">
                  <c:v>11.90559</c:v>
                </c:pt>
                <c:pt idx="102">
                  <c:v>14.251386</c:v>
                </c:pt>
                <c:pt idx="103">
                  <c:v>15.404261999999999</c:v>
                </c:pt>
                <c:pt idx="104">
                  <c:v>14.320114999999999</c:v>
                </c:pt>
                <c:pt idx="105">
                  <c:v>12.483866000000001</c:v>
                </c:pt>
                <c:pt idx="106">
                  <c:v>9.0680689999999995</c:v>
                </c:pt>
                <c:pt idx="107">
                  <c:v>6.562208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Obs:..\Observations\NSantiam\USGS_14184100_temp_NORTH SANTIAM R AT GREENS BRIDGE  NR JEFFERSON  OR_23780883.csv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6.54711</c:v>
                </c:pt>
                <c:pt idx="1">
                  <c:v>7.1049119999999997</c:v>
                </c:pt>
                <c:pt idx="2">
                  <c:v>7.7561590000000002</c:v>
                </c:pt>
                <c:pt idx="3">
                  <c:v>8.5838889999999992</c:v>
                </c:pt>
                <c:pt idx="4">
                  <c:v>9.6268139999999995</c:v>
                </c:pt>
                <c:pt idx="5">
                  <c:v>12.364478</c:v>
                </c:pt>
                <c:pt idx="6">
                  <c:v>17.944284</c:v>
                </c:pt>
                <c:pt idx="7">
                  <c:v>17.621203999999999</c:v>
                </c:pt>
                <c:pt idx="8">
                  <c:v>14.150831</c:v>
                </c:pt>
                <c:pt idx="9">
                  <c:v>11.137532999999999</c:v>
                </c:pt>
                <c:pt idx="10">
                  <c:v>9.6229460000000007</c:v>
                </c:pt>
                <c:pt idx="11">
                  <c:v>6.9719420000000003</c:v>
                </c:pt>
                <c:pt idx="12">
                  <c:v>5.7269500000000004</c:v>
                </c:pt>
                <c:pt idx="13">
                  <c:v>5.5398800000000001</c:v>
                </c:pt>
                <c:pt idx="14">
                  <c:v>6.6660279999999998</c:v>
                </c:pt>
                <c:pt idx="15">
                  <c:v>7.4212160000000003</c:v>
                </c:pt>
                <c:pt idx="16">
                  <c:v>8.8816199999999998</c:v>
                </c:pt>
                <c:pt idx="17">
                  <c:v>11.881873000000001</c:v>
                </c:pt>
                <c:pt idx="18">
                  <c:v>16.148657</c:v>
                </c:pt>
                <c:pt idx="19">
                  <c:v>17.884912</c:v>
                </c:pt>
                <c:pt idx="20">
                  <c:v>15.402051999999999</c:v>
                </c:pt>
                <c:pt idx="21">
                  <c:v>11.311054</c:v>
                </c:pt>
                <c:pt idx="22">
                  <c:v>9.0141100000000005</c:v>
                </c:pt>
                <c:pt idx="23">
                  <c:v>5.8945230000000004</c:v>
                </c:pt>
                <c:pt idx="24">
                  <c:v>5.5910279999999997</c:v>
                </c:pt>
                <c:pt idx="25">
                  <c:v>5.7675640000000001</c:v>
                </c:pt>
                <c:pt idx="26">
                  <c:v>6.0292329999999996</c:v>
                </c:pt>
                <c:pt idx="27">
                  <c:v>7.5388890000000002</c:v>
                </c:pt>
                <c:pt idx="28">
                  <c:v>9.6521509999999999</c:v>
                </c:pt>
                <c:pt idx="29">
                  <c:v>12.711807</c:v>
                </c:pt>
                <c:pt idx="30">
                  <c:v>16.876681999999999</c:v>
                </c:pt>
                <c:pt idx="31">
                  <c:v>18.446539000000001</c:v>
                </c:pt>
                <c:pt idx="32">
                  <c:v>14.266251</c:v>
                </c:pt>
                <c:pt idx="33">
                  <c:v>10.601513000000001</c:v>
                </c:pt>
                <c:pt idx="34">
                  <c:v>9.7765780000000007</c:v>
                </c:pt>
                <c:pt idx="35">
                  <c:v>6.913138</c:v>
                </c:pt>
                <c:pt idx="36">
                  <c:v>4.6715059999999999</c:v>
                </c:pt>
                <c:pt idx="37">
                  <c:v>5.9268229999999997</c:v>
                </c:pt>
                <c:pt idx="38">
                  <c:v>7.2695530000000002</c:v>
                </c:pt>
                <c:pt idx="39">
                  <c:v>9.0236800000000006</c:v>
                </c:pt>
                <c:pt idx="40">
                  <c:v>10.714046</c:v>
                </c:pt>
                <c:pt idx="41">
                  <c:v>14.825206</c:v>
                </c:pt>
                <c:pt idx="42">
                  <c:v>18.854301</c:v>
                </c:pt>
                <c:pt idx="43">
                  <c:v>18.179331000000001</c:v>
                </c:pt>
                <c:pt idx="44">
                  <c:v>13.831529</c:v>
                </c:pt>
                <c:pt idx="45">
                  <c:v>11.222716</c:v>
                </c:pt>
                <c:pt idx="46">
                  <c:v>9.0450400000000002</c:v>
                </c:pt>
                <c:pt idx="47">
                  <c:v>5.3185479999999998</c:v>
                </c:pt>
                <c:pt idx="48">
                  <c:v>5.3352490000000001</c:v>
                </c:pt>
                <c:pt idx="49">
                  <c:v>5.3281619999999998</c:v>
                </c:pt>
                <c:pt idx="50">
                  <c:v>7.0873920000000004</c:v>
                </c:pt>
                <c:pt idx="51">
                  <c:v>8.8406249999999993</c:v>
                </c:pt>
                <c:pt idx="52">
                  <c:v>10.805914</c:v>
                </c:pt>
                <c:pt idx="53">
                  <c:v>15.333819</c:v>
                </c:pt>
                <c:pt idx="54">
                  <c:v>19.290593999999999</c:v>
                </c:pt>
                <c:pt idx="55">
                  <c:v>19.834306999999999</c:v>
                </c:pt>
                <c:pt idx="56">
                  <c:v>15.202292</c:v>
                </c:pt>
                <c:pt idx="57">
                  <c:v>12.222011</c:v>
                </c:pt>
                <c:pt idx="58">
                  <c:v>9.9835840000000005</c:v>
                </c:pt>
                <c:pt idx="59">
                  <c:v>8.0302419999999994</c:v>
                </c:pt>
                <c:pt idx="60">
                  <c:v>6.7544029999999999</c:v>
                </c:pt>
                <c:pt idx="61">
                  <c:v>7.7837420000000002</c:v>
                </c:pt>
                <c:pt idx="62">
                  <c:v>9.1715890000000009</c:v>
                </c:pt>
                <c:pt idx="63">
                  <c:v>10.332568999999999</c:v>
                </c:pt>
                <c:pt idx="64">
                  <c:v>13.706182999999999</c:v>
                </c:pt>
                <c:pt idx="65">
                  <c:v>17.640868999999999</c:v>
                </c:pt>
                <c:pt idx="66">
                  <c:v>19.424499999999998</c:v>
                </c:pt>
                <c:pt idx="67">
                  <c:v>19.429907</c:v>
                </c:pt>
                <c:pt idx="68">
                  <c:v>16.769477999999999</c:v>
                </c:pt>
                <c:pt idx="69">
                  <c:v>14.072948999999999</c:v>
                </c:pt>
                <c:pt idx="70">
                  <c:v>9.2432739999999995</c:v>
                </c:pt>
                <c:pt idx="71">
                  <c:v>7.8496639999999998</c:v>
                </c:pt>
                <c:pt idx="72">
                  <c:v>6.3295029999999999</c:v>
                </c:pt>
                <c:pt idx="73">
                  <c:v>7.4234200000000001</c:v>
                </c:pt>
                <c:pt idx="74">
                  <c:v>7.8133689999999998</c:v>
                </c:pt>
                <c:pt idx="75">
                  <c:v>10.50104</c:v>
                </c:pt>
                <c:pt idx="76">
                  <c:v>12.243783000000001</c:v>
                </c:pt>
                <c:pt idx="77">
                  <c:v>16.326910000000002</c:v>
                </c:pt>
                <c:pt idx="78">
                  <c:v>18.894119</c:v>
                </c:pt>
                <c:pt idx="79">
                  <c:v>17.526512</c:v>
                </c:pt>
                <c:pt idx="80">
                  <c:v>14.350834000000001</c:v>
                </c:pt>
                <c:pt idx="81">
                  <c:v>11.847716</c:v>
                </c:pt>
                <c:pt idx="82">
                  <c:v>10.713042</c:v>
                </c:pt>
                <c:pt idx="83">
                  <c:v>6.493347</c:v>
                </c:pt>
                <c:pt idx="84">
                  <c:v>4.2790330000000001</c:v>
                </c:pt>
                <c:pt idx="85">
                  <c:v>5.7391360000000002</c:v>
                </c:pt>
                <c:pt idx="86">
                  <c:v>6.6877690000000003</c:v>
                </c:pt>
                <c:pt idx="87">
                  <c:v>8.1786799999999999</c:v>
                </c:pt>
                <c:pt idx="88">
                  <c:v>10.853664</c:v>
                </c:pt>
                <c:pt idx="89">
                  <c:v>14.339339000000001</c:v>
                </c:pt>
                <c:pt idx="90">
                  <c:v>18.666298000000001</c:v>
                </c:pt>
                <c:pt idx="91">
                  <c:v>18.377521999999999</c:v>
                </c:pt>
                <c:pt idx="92">
                  <c:v>14.019964</c:v>
                </c:pt>
                <c:pt idx="93">
                  <c:v>11.267341</c:v>
                </c:pt>
                <c:pt idx="94">
                  <c:v>9.4617199999999997</c:v>
                </c:pt>
                <c:pt idx="95">
                  <c:v>6.4049060000000004</c:v>
                </c:pt>
                <c:pt idx="96">
                  <c:v>6.5747650000000002</c:v>
                </c:pt>
                <c:pt idx="97">
                  <c:v>5.9763390000000003</c:v>
                </c:pt>
                <c:pt idx="98">
                  <c:v>7.1298199999999996</c:v>
                </c:pt>
                <c:pt idx="99">
                  <c:v>8.4933680000000003</c:v>
                </c:pt>
                <c:pt idx="100">
                  <c:v>11.405948</c:v>
                </c:pt>
                <c:pt idx="101">
                  <c:v>14.580590000000001</c:v>
                </c:pt>
                <c:pt idx="102">
                  <c:v>18.980105999999999</c:v>
                </c:pt>
                <c:pt idx="103">
                  <c:v>18.686962000000001</c:v>
                </c:pt>
                <c:pt idx="104">
                  <c:v>13.893890000000001</c:v>
                </c:pt>
                <c:pt idx="105">
                  <c:v>12.614584000000001</c:v>
                </c:pt>
                <c:pt idx="106">
                  <c:v>9.8861899999999991</c:v>
                </c:pt>
                <c:pt idx="107">
                  <c:v>7.5468070000000003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-1.6152488333333324</v>
      </c>
      <c r="D2" t="s">
        <v>17</v>
      </c>
      <c r="E2"/>
      <c r="F2"/>
      <c r="G2"/>
      <c r="H2">
        <f>AVERAGE(H4:H111)</f>
        <v>9.4795686018518523</v>
      </c>
      <c r="I2">
        <f>AVERAGE(I4:I111)</f>
        <v>11.094817435185185</v>
      </c>
      <c r="J2" s="4"/>
      <c r="K2" s="4"/>
      <c r="L2" s="4"/>
      <c r="M2" s="4"/>
      <c r="N2" s="4"/>
      <c r="O2" s="4"/>
      <c r="P2" s="4">
        <f>AVERAGE(P4:P111)</f>
        <v>4.682232408385075</v>
      </c>
      <c r="Q2" s="4"/>
      <c r="R2" s="4">
        <f>AVERAGE(R4:R111)</f>
        <v>1.6797946851851848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4.8" x14ac:dyDescent="0.3">
      <c r="A3" s="3" t="s">
        <v>4</v>
      </c>
      <c r="B3" s="11">
        <f>(I2-H2)/H2</f>
        <v>0.17039265194175507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0.76144350437162933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5.8116019999999997</v>
      </c>
      <c r="I4">
        <v>6.54711</v>
      </c>
      <c r="J4" s="2">
        <f>I4-H4</f>
        <v>0.73550800000000027</v>
      </c>
      <c r="K4" s="2">
        <f>I4-I$2</f>
        <v>-4.5477074351851847</v>
      </c>
      <c r="L4" s="2">
        <f>H4-H$2</f>
        <v>-3.6679666018518526</v>
      </c>
      <c r="M4" s="2">
        <f>K4*K4</f>
        <v>20.681642916038612</v>
      </c>
      <c r="N4" s="2">
        <f>L4*L4</f>
        <v>13.453978992300627</v>
      </c>
      <c r="O4" s="2">
        <f>K4*L4</f>
        <v>16.680838987252606</v>
      </c>
      <c r="P4" s="2">
        <f>J4*J4</f>
        <v>0.54097201806400042</v>
      </c>
      <c r="Q4" s="2">
        <f>(I4-H$2)*(I4-H$2)</f>
        <v>8.5993134515749201</v>
      </c>
      <c r="R4" s="2">
        <f>ABS(J4)</f>
        <v>0.73550800000000027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0.45887503225400533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5.9468069999999997</v>
      </c>
      <c r="I5">
        <v>7.1049119999999997</v>
      </c>
      <c r="J5" s="2">
        <f t="shared" ref="J5:J68" si="0">I5-H5</f>
        <v>1.1581049999999999</v>
      </c>
      <c r="K5" s="2">
        <f t="shared" ref="K5:K68" si="1">I5-I$2</f>
        <v>-3.989905435185185</v>
      </c>
      <c r="L5" s="2">
        <f t="shared" ref="L5:L68" si="2">H5-H$2</f>
        <v>-3.5327616018518526</v>
      </c>
      <c r="M5" s="2">
        <f t="shared" ref="M5:M68" si="3">K5*K5</f>
        <v>15.91934538172028</v>
      </c>
      <c r="N5" s="2">
        <f t="shared" ref="N5:N68" si="4">L5*L5</f>
        <v>12.480404535518868</v>
      </c>
      <c r="O5" s="2">
        <f t="shared" ref="O5:O68" si="5">K5*L5</f>
        <v>14.095384716442227</v>
      </c>
      <c r="P5" s="2">
        <f t="shared" ref="P5:P68" si="6">J5*J5</f>
        <v>1.3412071910249999</v>
      </c>
      <c r="Q5" s="2">
        <f t="shared" ref="Q5:Q68" si="7">(I5-H$2)*(I5-H$2)</f>
        <v>5.6389939767185879</v>
      </c>
      <c r="R5" s="2">
        <f t="shared" ref="R5:R68" si="8">ABS(J5)</f>
        <v>1.1581049999999999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0.91520155751567467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6.1231640000000001</v>
      </c>
      <c r="I6">
        <v>7.7561590000000002</v>
      </c>
      <c r="J6" s="2">
        <f t="shared" si="0"/>
        <v>1.6329950000000002</v>
      </c>
      <c r="K6" s="2">
        <f t="shared" si="1"/>
        <v>-3.3386584351851845</v>
      </c>
      <c r="L6" s="2">
        <f t="shared" si="2"/>
        <v>-3.3564046018518523</v>
      </c>
      <c r="M6" s="2">
        <f t="shared" si="3"/>
        <v>11.146640146833185</v>
      </c>
      <c r="N6" s="2">
        <f t="shared" si="4"/>
        <v>11.265451851332291</v>
      </c>
      <c r="O6" s="2">
        <f t="shared" si="5"/>
        <v>11.205888535867057</v>
      </c>
      <c r="P6" s="2">
        <f t="shared" si="6"/>
        <v>2.6666726700250005</v>
      </c>
      <c r="Q6" s="2">
        <f t="shared" si="7"/>
        <v>2.9701406557551593</v>
      </c>
      <c r="R6" s="2">
        <f t="shared" si="8"/>
        <v>1.6329950000000002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9.4795686018518523</v>
      </c>
      <c r="C7" s="2"/>
      <c r="D7">
        <v>3</v>
      </c>
      <c r="E7">
        <v>2010</v>
      </c>
      <c r="F7">
        <v>4</v>
      </c>
      <c r="G7">
        <v>30</v>
      </c>
      <c r="H7">
        <v>6.7148019999999997</v>
      </c>
      <c r="I7">
        <v>8.5838889999999992</v>
      </c>
      <c r="J7" s="2">
        <f t="shared" si="0"/>
        <v>1.8690869999999995</v>
      </c>
      <c r="K7" s="2">
        <f t="shared" si="1"/>
        <v>-2.5109284351851855</v>
      </c>
      <c r="L7" s="2">
        <f t="shared" si="2"/>
        <v>-2.7647666018518526</v>
      </c>
      <c r="M7" s="2">
        <f t="shared" si="3"/>
        <v>6.3047616066215246</v>
      </c>
      <c r="N7" s="2">
        <f t="shared" si="4"/>
        <v>7.6439343627154406</v>
      </c>
      <c r="O7" s="2">
        <f t="shared" si="5"/>
        <v>6.942131077240135</v>
      </c>
      <c r="P7" s="2">
        <f t="shared" si="6"/>
        <v>3.4934862135689979</v>
      </c>
      <c r="Q7" s="2">
        <f t="shared" si="7"/>
        <v>0.80224194917349412</v>
      </c>
      <c r="R7" s="2">
        <f t="shared" si="8"/>
        <v>1.8690869999999995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3.5988741742749535</v>
      </c>
      <c r="C8" s="5"/>
      <c r="D8">
        <v>4</v>
      </c>
      <c r="E8">
        <v>2010</v>
      </c>
      <c r="F8">
        <v>5</v>
      </c>
      <c r="G8">
        <v>31</v>
      </c>
      <c r="H8">
        <v>8.1224790000000002</v>
      </c>
      <c r="I8">
        <v>9.6268139999999995</v>
      </c>
      <c r="J8" s="2">
        <f t="shared" si="0"/>
        <v>1.5043349999999993</v>
      </c>
      <c r="K8" s="2">
        <f t="shared" si="1"/>
        <v>-1.4680034351851852</v>
      </c>
      <c r="L8" s="2">
        <f t="shared" si="2"/>
        <v>-1.3570896018518521</v>
      </c>
      <c r="M8" s="2">
        <f t="shared" si="3"/>
        <v>2.1550340857155041</v>
      </c>
      <c r="N8" s="2">
        <f t="shared" si="4"/>
        <v>1.8416921874544185</v>
      </c>
      <c r="O8" s="2">
        <f t="shared" si="5"/>
        <v>1.9922121973726141</v>
      </c>
      <c r="P8" s="2">
        <f t="shared" si="6"/>
        <v>2.2630237922249981</v>
      </c>
      <c r="Q8" s="2">
        <f t="shared" si="7"/>
        <v>2.1681207275806389E-2</v>
      </c>
      <c r="R8" s="2">
        <f t="shared" si="8"/>
        <v>1.5043349999999993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11.094817435185185</v>
      </c>
      <c r="C9" s="2"/>
      <c r="D9">
        <v>5</v>
      </c>
      <c r="E9">
        <v>2010</v>
      </c>
      <c r="F9">
        <v>6</v>
      </c>
      <c r="G9">
        <v>30</v>
      </c>
      <c r="H9">
        <v>10.368868000000001</v>
      </c>
      <c r="I9">
        <v>12.364478</v>
      </c>
      <c r="J9" s="2">
        <f t="shared" si="0"/>
        <v>1.9956099999999992</v>
      </c>
      <c r="K9" s="2">
        <f t="shared" si="1"/>
        <v>1.2696605648148154</v>
      </c>
      <c r="L9" s="2">
        <f t="shared" si="2"/>
        <v>0.88929939814814851</v>
      </c>
      <c r="M9" s="2">
        <f t="shared" si="3"/>
        <v>1.6120379498458759</v>
      </c>
      <c r="N9" s="2">
        <f t="shared" si="4"/>
        <v>0.79085341954665922</v>
      </c>
      <c r="O9" s="2">
        <f t="shared" si="5"/>
        <v>1.1291083761422536</v>
      </c>
      <c r="P9" s="2">
        <f t="shared" si="6"/>
        <v>3.9824592720999967</v>
      </c>
      <c r="Q9" s="2">
        <f t="shared" si="7"/>
        <v>8.3227022355235079</v>
      </c>
      <c r="R9" s="2">
        <f t="shared" si="8"/>
        <v>1.9956099999999992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4.4302767865875357</v>
      </c>
      <c r="D10">
        <v>6</v>
      </c>
      <c r="E10">
        <v>2010</v>
      </c>
      <c r="F10">
        <v>7</v>
      </c>
      <c r="G10">
        <v>31</v>
      </c>
      <c r="H10">
        <v>12.784416999999999</v>
      </c>
      <c r="I10">
        <v>17.944284</v>
      </c>
      <c r="J10" s="2">
        <f t="shared" si="0"/>
        <v>5.1598670000000002</v>
      </c>
      <c r="K10" s="2">
        <f t="shared" si="1"/>
        <v>6.849466564814815</v>
      </c>
      <c r="L10" s="2">
        <f t="shared" si="2"/>
        <v>3.3048483981481471</v>
      </c>
      <c r="M10" s="2">
        <f t="shared" si="3"/>
        <v>46.915192222516062</v>
      </c>
      <c r="N10" s="2">
        <f t="shared" si="4"/>
        <v>10.922022934742374</v>
      </c>
      <c r="O10" s="2">
        <f t="shared" si="5"/>
        <v>22.636448604897534</v>
      </c>
      <c r="P10" s="2">
        <f t="shared" si="6"/>
        <v>26.624227457689003</v>
      </c>
      <c r="Q10" s="2">
        <f t="shared" si="7"/>
        <v>71.65140677164635</v>
      </c>
      <c r="R10" s="2">
        <f t="shared" si="8"/>
        <v>5.1598670000000002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2.1638466693333598</v>
      </c>
      <c r="D11">
        <v>7</v>
      </c>
      <c r="E11">
        <v>2010</v>
      </c>
      <c r="F11">
        <v>8</v>
      </c>
      <c r="G11">
        <v>31</v>
      </c>
      <c r="H11">
        <v>13.967082</v>
      </c>
      <c r="I11">
        <v>17.621203999999999</v>
      </c>
      <c r="J11" s="2">
        <f t="shared" si="0"/>
        <v>3.6541219999999992</v>
      </c>
      <c r="K11" s="2">
        <f t="shared" si="1"/>
        <v>6.5263865648148141</v>
      </c>
      <c r="L11" s="2">
        <f t="shared" si="2"/>
        <v>4.4875133981481472</v>
      </c>
      <c r="M11" s="2">
        <f t="shared" si="3"/>
        <v>42.593721593395308</v>
      </c>
      <c r="N11" s="2">
        <f t="shared" si="4"/>
        <v>20.137776498559131</v>
      </c>
      <c r="O11" s="2">
        <f t="shared" si="5"/>
        <v>29.287247151100541</v>
      </c>
      <c r="P11" s="2">
        <f t="shared" si="6"/>
        <v>13.352607590883995</v>
      </c>
      <c r="Q11" s="2">
        <f t="shared" si="7"/>
        <v>66.286226956378925</v>
      </c>
      <c r="R11" s="2">
        <f t="shared" si="8"/>
        <v>3.6541219999999992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0.95666167348528952</v>
      </c>
      <c r="C12" s="6"/>
      <c r="D12">
        <v>8</v>
      </c>
      <c r="E12">
        <v>2010</v>
      </c>
      <c r="F12">
        <v>9</v>
      </c>
      <c r="G12">
        <v>30</v>
      </c>
      <c r="H12">
        <v>12.866607999999999</v>
      </c>
      <c r="I12">
        <v>14.150831</v>
      </c>
      <c r="J12" s="2">
        <f t="shared" si="0"/>
        <v>1.2842230000000008</v>
      </c>
      <c r="K12" s="2">
        <f t="shared" si="1"/>
        <v>3.0560135648148155</v>
      </c>
      <c r="L12" s="2">
        <f t="shared" si="2"/>
        <v>3.387039398148147</v>
      </c>
      <c r="M12" s="2">
        <f t="shared" si="3"/>
        <v>9.3392189083321568</v>
      </c>
      <c r="N12" s="2">
        <f t="shared" si="4"/>
        <v>11.472035884607761</v>
      </c>
      <c r="O12" s="2">
        <f t="shared" si="5"/>
        <v>10.350838345302947</v>
      </c>
      <c r="P12" s="2">
        <f t="shared" si="6"/>
        <v>1.649228713729002</v>
      </c>
      <c r="Q12" s="2">
        <f t="shared" si="7"/>
        <v>21.820692392352786</v>
      </c>
      <c r="R12" s="2">
        <f t="shared" si="8"/>
        <v>1.2842230000000008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1.6797946851851848</v>
      </c>
      <c r="D13">
        <v>9</v>
      </c>
      <c r="E13">
        <v>2010</v>
      </c>
      <c r="F13">
        <v>10</v>
      </c>
      <c r="G13">
        <v>31</v>
      </c>
      <c r="H13">
        <v>11.158422</v>
      </c>
      <c r="I13">
        <v>11.137532999999999</v>
      </c>
      <c r="J13" s="2">
        <f t="shared" si="0"/>
        <v>-2.0889000000000379E-2</v>
      </c>
      <c r="K13" s="2">
        <f t="shared" si="1"/>
        <v>4.2715564814814755E-2</v>
      </c>
      <c r="L13" s="2">
        <f t="shared" si="2"/>
        <v>1.6788533981481475</v>
      </c>
      <c r="M13" s="2">
        <f t="shared" si="3"/>
        <v>1.8246194774486403E-3</v>
      </c>
      <c r="N13" s="2">
        <f t="shared" si="4"/>
        <v>2.8185487324735821</v>
      </c>
      <c r="O13" s="2">
        <f t="shared" si="5"/>
        <v>7.1713171143169191E-2</v>
      </c>
      <c r="P13" s="2">
        <f t="shared" si="6"/>
        <v>4.3635032100001586E-4</v>
      </c>
      <c r="Q13" s="2">
        <f t="shared" si="7"/>
        <v>2.7488459455267478</v>
      </c>
      <c r="R13" s="2">
        <f t="shared" si="8"/>
        <v>2.0889000000000379E-2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8.3720230000000004</v>
      </c>
      <c r="I14">
        <v>9.6229460000000007</v>
      </c>
      <c r="J14" s="2">
        <f t="shared" si="0"/>
        <v>1.2509230000000002</v>
      </c>
      <c r="K14" s="2">
        <f t="shared" si="1"/>
        <v>-1.471871435185184</v>
      </c>
      <c r="L14" s="2">
        <f t="shared" si="2"/>
        <v>-1.1075456018518519</v>
      </c>
      <c r="M14" s="2">
        <f t="shared" si="3"/>
        <v>2.1664055217140934</v>
      </c>
      <c r="N14" s="2">
        <f t="shared" si="4"/>
        <v>1.2266572601813808</v>
      </c>
      <c r="O14" s="2">
        <f t="shared" si="5"/>
        <v>1.6301647345307237</v>
      </c>
      <c r="P14" s="2">
        <f t="shared" si="6"/>
        <v>1.5648083519290006</v>
      </c>
      <c r="Q14" s="2">
        <f t="shared" si="7"/>
        <v>2.0557078299732644E-2</v>
      </c>
      <c r="R14" s="2">
        <f t="shared" si="8"/>
        <v>1.2509230000000002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0.45887503225400533</v>
      </c>
      <c r="D15">
        <v>11</v>
      </c>
      <c r="E15">
        <v>2010</v>
      </c>
      <c r="F15">
        <v>12</v>
      </c>
      <c r="G15">
        <v>31</v>
      </c>
      <c r="H15">
        <v>5.9794119999999999</v>
      </c>
      <c r="I15">
        <v>6.9719420000000003</v>
      </c>
      <c r="J15" s="2">
        <f t="shared" si="0"/>
        <v>0.99253000000000036</v>
      </c>
      <c r="K15" s="2">
        <f t="shared" si="1"/>
        <v>-4.1228754351851844</v>
      </c>
      <c r="L15" s="2">
        <f t="shared" si="2"/>
        <v>-3.5001566018518524</v>
      </c>
      <c r="M15" s="2">
        <f t="shared" si="3"/>
        <v>16.998101854053424</v>
      </c>
      <c r="N15" s="2">
        <f t="shared" si="4"/>
        <v>12.251096237487106</v>
      </c>
      <c r="O15" s="2">
        <f t="shared" si="5"/>
        <v>14.430709673076253</v>
      </c>
      <c r="P15" s="2">
        <f t="shared" si="6"/>
        <v>0.98511580090000073</v>
      </c>
      <c r="Q15" s="2">
        <f t="shared" si="7"/>
        <v>6.2881911743150667</v>
      </c>
      <c r="R15" s="2">
        <f t="shared" si="8"/>
        <v>0.99253000000000036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5.1166239999999998</v>
      </c>
      <c r="I16">
        <v>5.7269500000000004</v>
      </c>
      <c r="J16" s="2">
        <f t="shared" si="0"/>
        <v>0.61032600000000059</v>
      </c>
      <c r="K16" s="2">
        <f t="shared" si="1"/>
        <v>-5.3678674351851843</v>
      </c>
      <c r="L16" s="2">
        <f t="shared" si="2"/>
        <v>-4.3629446018518525</v>
      </c>
      <c r="M16" s="2">
        <f t="shared" si="3"/>
        <v>28.814000801721569</v>
      </c>
      <c r="N16" s="2">
        <f t="shared" si="4"/>
        <v>19.035285598828221</v>
      </c>
      <c r="O16" s="2">
        <f t="shared" si="5"/>
        <v>23.419708249797548</v>
      </c>
      <c r="P16" s="2">
        <f t="shared" si="6"/>
        <v>0.3724978262760007</v>
      </c>
      <c r="Q16" s="2">
        <f t="shared" si="7"/>
        <v>14.082146370964548</v>
      </c>
      <c r="R16" s="2">
        <f t="shared" si="8"/>
        <v>0.61032600000000059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4.6176500000000003</v>
      </c>
      <c r="I17">
        <v>5.5398800000000001</v>
      </c>
      <c r="J17" s="2">
        <f t="shared" si="0"/>
        <v>0.92222999999999988</v>
      </c>
      <c r="K17" s="2">
        <f t="shared" si="1"/>
        <v>-5.5549374351851846</v>
      </c>
      <c r="L17" s="2">
        <f t="shared" si="2"/>
        <v>-4.8619186018518521</v>
      </c>
      <c r="M17" s="2">
        <f t="shared" si="3"/>
        <v>30.857329908821757</v>
      </c>
      <c r="N17" s="2">
        <f t="shared" si="4"/>
        <v>23.638252491033068</v>
      </c>
      <c r="O17" s="2">
        <f t="shared" si="5"/>
        <v>27.007653648250066</v>
      </c>
      <c r="P17" s="2">
        <f t="shared" si="6"/>
        <v>0.8505081728999998</v>
      </c>
      <c r="Q17" s="2">
        <f t="shared" si="7"/>
        <v>15.521146279561401</v>
      </c>
      <c r="R17" s="2">
        <f t="shared" si="8"/>
        <v>0.92222999999999988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5.4936290000000003</v>
      </c>
      <c r="I18">
        <v>6.6660279999999998</v>
      </c>
      <c r="J18" s="2">
        <f t="shared" si="0"/>
        <v>1.1723989999999995</v>
      </c>
      <c r="K18" s="2">
        <f t="shared" si="1"/>
        <v>-4.4287894351851849</v>
      </c>
      <c r="L18" s="2">
        <f t="shared" si="2"/>
        <v>-3.985939601851852</v>
      </c>
      <c r="M18" s="2">
        <f t="shared" si="3"/>
        <v>19.614175861207908</v>
      </c>
      <c r="N18" s="2">
        <f t="shared" si="4"/>
        <v>15.8877145096109</v>
      </c>
      <c r="O18" s="2">
        <f t="shared" si="5"/>
        <v>17.652887197967726</v>
      </c>
      <c r="P18" s="2">
        <f t="shared" si="6"/>
        <v>1.374519415200999</v>
      </c>
      <c r="Q18" s="2">
        <f t="shared" si="7"/>
        <v>7.9160107182688844</v>
      </c>
      <c r="R18" s="2">
        <f t="shared" si="8"/>
        <v>1.1723989999999995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5.9458070000000003</v>
      </c>
      <c r="I19">
        <v>7.4212160000000003</v>
      </c>
      <c r="J19" s="2">
        <f t="shared" si="0"/>
        <v>1.475409</v>
      </c>
      <c r="K19" s="2">
        <f t="shared" si="1"/>
        <v>-3.6736014351851844</v>
      </c>
      <c r="L19" s="2">
        <f t="shared" si="2"/>
        <v>-3.5337616018518521</v>
      </c>
      <c r="M19" s="2">
        <f t="shared" si="3"/>
        <v>13.495347504594648</v>
      </c>
      <c r="N19" s="2">
        <f t="shared" si="4"/>
        <v>12.487471058722567</v>
      </c>
      <c r="O19" s="2">
        <f t="shared" si="5"/>
        <v>12.98163169216526</v>
      </c>
      <c r="P19" s="2">
        <f t="shared" si="6"/>
        <v>2.1768317172809999</v>
      </c>
      <c r="Q19" s="2">
        <f t="shared" si="7"/>
        <v>4.236815433550289</v>
      </c>
      <c r="R19" s="2">
        <f t="shared" si="8"/>
        <v>1.475409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7.602169</v>
      </c>
      <c r="I20">
        <v>8.8816199999999998</v>
      </c>
      <c r="J20" s="2">
        <f t="shared" si="0"/>
        <v>1.2794509999999999</v>
      </c>
      <c r="K20" s="2">
        <f t="shared" si="1"/>
        <v>-2.2131974351851849</v>
      </c>
      <c r="L20" s="2">
        <f t="shared" si="2"/>
        <v>-1.8773996018518524</v>
      </c>
      <c r="M20" s="2">
        <f t="shared" si="3"/>
        <v>4.8982428871102801</v>
      </c>
      <c r="N20" s="2">
        <f t="shared" si="4"/>
        <v>3.5246292650334938</v>
      </c>
      <c r="O20" s="2">
        <f t="shared" si="5"/>
        <v>4.1550559836362071</v>
      </c>
      <c r="P20" s="2">
        <f t="shared" si="6"/>
        <v>1.6369948614009997</v>
      </c>
      <c r="Q20" s="2">
        <f t="shared" si="7"/>
        <v>0.35754253045658524</v>
      </c>
      <c r="R20" s="2">
        <f t="shared" si="8"/>
        <v>1.2794509999999999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9.722156</v>
      </c>
      <c r="I21">
        <v>11.881873000000001</v>
      </c>
      <c r="J21" s="2">
        <f t="shared" si="0"/>
        <v>2.1597170000000006</v>
      </c>
      <c r="K21" s="2">
        <f t="shared" si="1"/>
        <v>0.78705556481481587</v>
      </c>
      <c r="L21" s="2">
        <f t="shared" si="2"/>
        <v>0.24258739814814767</v>
      </c>
      <c r="M21" s="2">
        <f t="shared" si="3"/>
        <v>0.61945646210596883</v>
      </c>
      <c r="N21" s="2">
        <f t="shared" si="4"/>
        <v>5.8848645740287919E-2</v>
      </c>
      <c r="O21" s="2">
        <f t="shared" si="5"/>
        <v>0.19092976166644698</v>
      </c>
      <c r="P21" s="2">
        <f t="shared" si="6"/>
        <v>4.6643775200890021</v>
      </c>
      <c r="Q21" s="2">
        <f t="shared" si="7"/>
        <v>5.7710664213619367</v>
      </c>
      <c r="R21" s="2">
        <f t="shared" si="8"/>
        <v>2.1597170000000006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12.284406000000001</v>
      </c>
      <c r="I22">
        <v>16.148657</v>
      </c>
      <c r="J22" s="2">
        <f t="shared" si="0"/>
        <v>3.8642509999999994</v>
      </c>
      <c r="K22" s="2">
        <f t="shared" si="1"/>
        <v>5.0538395648148153</v>
      </c>
      <c r="L22" s="2">
        <f t="shared" si="2"/>
        <v>2.8048373981481483</v>
      </c>
      <c r="M22" s="2">
        <f t="shared" si="3"/>
        <v>25.541294346887604</v>
      </c>
      <c r="N22" s="2">
        <f t="shared" si="4"/>
        <v>7.8671128300504742</v>
      </c>
      <c r="O22" s="2">
        <f t="shared" si="5"/>
        <v>14.175198215633356</v>
      </c>
      <c r="P22" s="2">
        <f t="shared" si="6"/>
        <v>14.932435791000996</v>
      </c>
      <c r="Q22" s="2">
        <f t="shared" si="7"/>
        <v>44.476740062314228</v>
      </c>
      <c r="R22" s="2">
        <f t="shared" si="8"/>
        <v>3.8642509999999994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13.916598</v>
      </c>
      <c r="I23">
        <v>17.884912</v>
      </c>
      <c r="J23" s="2">
        <f t="shared" si="0"/>
        <v>3.9683139999999995</v>
      </c>
      <c r="K23" s="2">
        <f t="shared" si="1"/>
        <v>6.7900945648148152</v>
      </c>
      <c r="L23" s="2">
        <f t="shared" si="2"/>
        <v>4.4370293981481481</v>
      </c>
      <c r="M23" s="2">
        <f t="shared" si="3"/>
        <v>46.105384199127698</v>
      </c>
      <c r="N23" s="2">
        <f t="shared" si="4"/>
        <v>19.687229880030916</v>
      </c>
      <c r="O23" s="2">
        <f t="shared" si="5"/>
        <v>30.12784920028929</v>
      </c>
      <c r="P23" s="2">
        <f t="shared" si="6"/>
        <v>15.747516002595995</v>
      </c>
      <c r="Q23" s="2">
        <f t="shared" si="7"/>
        <v>70.649797640792656</v>
      </c>
      <c r="R23" s="2">
        <f t="shared" si="8"/>
        <v>3.9683139999999995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13.562449000000001</v>
      </c>
      <c r="I24">
        <v>15.402051999999999</v>
      </c>
      <c r="J24" s="2">
        <f t="shared" si="0"/>
        <v>1.8396029999999985</v>
      </c>
      <c r="K24" s="2">
        <f t="shared" si="1"/>
        <v>4.3072345648148147</v>
      </c>
      <c r="L24" s="2">
        <f t="shared" si="2"/>
        <v>4.0828803981481485</v>
      </c>
      <c r="M24" s="2">
        <f t="shared" si="3"/>
        <v>18.552269596335467</v>
      </c>
      <c r="N24" s="2">
        <f t="shared" si="4"/>
        <v>16.669912345582382</v>
      </c>
      <c r="O24" s="2">
        <f t="shared" si="5"/>
        <v>17.585923574908577</v>
      </c>
      <c r="P24" s="2">
        <f t="shared" si="6"/>
        <v>3.3841391976089947</v>
      </c>
      <c r="Q24" s="2">
        <f t="shared" si="7"/>
        <v>35.075809601340424</v>
      </c>
      <c r="R24" s="2">
        <f t="shared" si="8"/>
        <v>1.8396029999999985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11.493366</v>
      </c>
      <c r="I25">
        <v>11.311054</v>
      </c>
      <c r="J25" s="2">
        <f t="shared" si="0"/>
        <v>-0.18231199999999959</v>
      </c>
      <c r="K25" s="2">
        <f t="shared" si="1"/>
        <v>0.21623656481481568</v>
      </c>
      <c r="L25" s="2">
        <f t="shared" si="2"/>
        <v>2.0137973981481476</v>
      </c>
      <c r="M25" s="2">
        <f t="shared" si="3"/>
        <v>4.675825196291198E-2</v>
      </c>
      <c r="N25" s="2">
        <f t="shared" si="4"/>
        <v>4.0553799607882492</v>
      </c>
      <c r="O25" s="2">
        <f t="shared" si="5"/>
        <v>0.43545663160856912</v>
      </c>
      <c r="P25" s="2">
        <f t="shared" si="6"/>
        <v>3.3237665343999849E-2</v>
      </c>
      <c r="Q25" s="2">
        <f t="shared" si="7"/>
        <v>3.3543387636298805</v>
      </c>
      <c r="R25" s="2">
        <f t="shared" si="8"/>
        <v>0.18231199999999959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9.0158109999999994</v>
      </c>
      <c r="I26">
        <v>9.0141100000000005</v>
      </c>
      <c r="J26" s="2">
        <f t="shared" si="0"/>
        <v>-1.7009999999988423E-3</v>
      </c>
      <c r="K26" s="2">
        <f t="shared" si="1"/>
        <v>-2.0807074351851842</v>
      </c>
      <c r="L26" s="2">
        <f t="shared" si="2"/>
        <v>-0.463757601851853</v>
      </c>
      <c r="M26" s="2">
        <f t="shared" si="3"/>
        <v>4.3293434308349079</v>
      </c>
      <c r="N26" s="2">
        <f t="shared" si="4"/>
        <v>0.21507111327538181</v>
      </c>
      <c r="O26" s="2">
        <f t="shared" si="5"/>
        <v>0.96494389029680083</v>
      </c>
      <c r="P26" s="2">
        <f t="shared" si="6"/>
        <v>2.8934009999960617E-6</v>
      </c>
      <c r="Q26" s="2">
        <f t="shared" si="7"/>
        <v>0.21665171003788072</v>
      </c>
      <c r="R26" s="2">
        <f t="shared" si="8"/>
        <v>1.7009999999988423E-3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6.4194360000000001</v>
      </c>
      <c r="I27">
        <v>5.8945230000000004</v>
      </c>
      <c r="J27" s="2">
        <f t="shared" si="0"/>
        <v>-0.52491299999999974</v>
      </c>
      <c r="K27" s="2">
        <f t="shared" si="1"/>
        <v>-5.2002944351851843</v>
      </c>
      <c r="L27" s="2">
        <f t="shared" si="2"/>
        <v>-3.0601326018518522</v>
      </c>
      <c r="M27" s="2">
        <f t="shared" si="3"/>
        <v>27.043062212617993</v>
      </c>
      <c r="N27" s="2">
        <f t="shared" si="4"/>
        <v>9.3644115409165867</v>
      </c>
      <c r="O27" s="2">
        <f t="shared" si="5"/>
        <v>15.913590540338946</v>
      </c>
      <c r="P27" s="2">
        <f t="shared" si="6"/>
        <v>0.27553365756899972</v>
      </c>
      <c r="Q27" s="2">
        <f t="shared" si="7"/>
        <v>12.852551967357307</v>
      </c>
      <c r="R27" s="2">
        <f t="shared" si="8"/>
        <v>0.52491299999999974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5.245177</v>
      </c>
      <c r="I28">
        <v>5.5910279999999997</v>
      </c>
      <c r="J28" s="2">
        <f t="shared" si="0"/>
        <v>0.34585099999999969</v>
      </c>
      <c r="K28" s="2">
        <f t="shared" si="1"/>
        <v>-5.503789435185185</v>
      </c>
      <c r="L28" s="2">
        <f t="shared" si="2"/>
        <v>-4.2343916018518524</v>
      </c>
      <c r="M28" s="2">
        <f t="shared" si="3"/>
        <v>30.291698146856056</v>
      </c>
      <c r="N28" s="2">
        <f t="shared" si="4"/>
        <v>17.930072237833496</v>
      </c>
      <c r="O28" s="2">
        <f t="shared" si="5"/>
        <v>23.305199762709098</v>
      </c>
      <c r="P28" s="2">
        <f t="shared" si="6"/>
        <v>0.11961291420099979</v>
      </c>
      <c r="Q28" s="2">
        <f t="shared" si="7"/>
        <v>15.120748012250369</v>
      </c>
      <c r="R28" s="2">
        <f t="shared" si="8"/>
        <v>0.34585099999999969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5.0537679999999998</v>
      </c>
      <c r="I29">
        <v>5.7675640000000001</v>
      </c>
      <c r="J29" s="2">
        <f t="shared" si="0"/>
        <v>0.71379600000000032</v>
      </c>
      <c r="K29" s="2">
        <f t="shared" si="1"/>
        <v>-5.3272534351851846</v>
      </c>
      <c r="L29" s="2">
        <f t="shared" si="2"/>
        <v>-4.4258006018518525</v>
      </c>
      <c r="M29" s="2">
        <f t="shared" si="3"/>
        <v>28.37962916269235</v>
      </c>
      <c r="N29" s="2">
        <f t="shared" si="4"/>
        <v>19.587710967352219</v>
      </c>
      <c r="O29" s="2">
        <f t="shared" si="5"/>
        <v>23.57736145965994</v>
      </c>
      <c r="P29" s="2">
        <f t="shared" si="6"/>
        <v>0.50950472961600046</v>
      </c>
      <c r="Q29" s="2">
        <f t="shared" si="7"/>
        <v>13.778978164169327</v>
      </c>
      <c r="R29" s="2">
        <f t="shared" si="8"/>
        <v>0.71379600000000032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4.7173579999999999</v>
      </c>
      <c r="I30">
        <v>6.0292329999999996</v>
      </c>
      <c r="J30" s="2">
        <f t="shared" si="0"/>
        <v>1.3118749999999997</v>
      </c>
      <c r="K30" s="2">
        <f t="shared" si="1"/>
        <v>-5.0655844351851851</v>
      </c>
      <c r="L30" s="2">
        <f t="shared" si="2"/>
        <v>-4.7622106018518524</v>
      </c>
      <c r="M30" s="2">
        <f t="shared" si="3"/>
        <v>25.66014566999041</v>
      </c>
      <c r="N30" s="2">
        <f t="shared" si="4"/>
        <v>22.678649816390184</v>
      </c>
      <c r="O30" s="2">
        <f t="shared" si="5"/>
        <v>24.123379901814616</v>
      </c>
      <c r="P30" s="2">
        <f t="shared" si="6"/>
        <v>1.7210160156249992</v>
      </c>
      <c r="Q30" s="2">
        <f t="shared" si="7"/>
        <v>11.904815765406386</v>
      </c>
      <c r="R30" s="2">
        <f t="shared" si="8"/>
        <v>1.3118749999999997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6.7963040000000001</v>
      </c>
      <c r="I31">
        <v>7.5388890000000002</v>
      </c>
      <c r="J31" s="2">
        <f t="shared" si="0"/>
        <v>0.74258500000000005</v>
      </c>
      <c r="K31" s="2">
        <f t="shared" si="1"/>
        <v>-3.5559284351851845</v>
      </c>
      <c r="L31" s="2">
        <f t="shared" si="2"/>
        <v>-2.6832646018518522</v>
      </c>
      <c r="M31" s="2">
        <f t="shared" si="3"/>
        <v>12.644627036158555</v>
      </c>
      <c r="N31" s="2">
        <f t="shared" si="4"/>
        <v>7.1999089235511793</v>
      </c>
      <c r="O31" s="2">
        <f t="shared" si="5"/>
        <v>9.5414968968508536</v>
      </c>
      <c r="P31" s="2">
        <f t="shared" si="6"/>
        <v>0.55143248222500008</v>
      </c>
      <c r="Q31" s="2">
        <f t="shared" si="7"/>
        <v>3.7662373170438634</v>
      </c>
      <c r="R31" s="2">
        <f t="shared" si="8"/>
        <v>0.74258500000000005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8.569051</v>
      </c>
      <c r="I32">
        <v>9.6521509999999999</v>
      </c>
      <c r="J32" s="2">
        <f t="shared" si="0"/>
        <v>1.0831</v>
      </c>
      <c r="K32" s="2">
        <f t="shared" si="1"/>
        <v>-1.4426664351851848</v>
      </c>
      <c r="L32" s="2">
        <f t="shared" si="2"/>
        <v>-0.91051760185185238</v>
      </c>
      <c r="M32" s="2">
        <f t="shared" si="3"/>
        <v>2.0812864432099292</v>
      </c>
      <c r="N32" s="2">
        <f t="shared" si="4"/>
        <v>0.82904230328204842</v>
      </c>
      <c r="O32" s="2">
        <f t="shared" si="5"/>
        <v>1.3135731828369752</v>
      </c>
      <c r="P32" s="2">
        <f t="shared" si="6"/>
        <v>1.1731056099999999</v>
      </c>
      <c r="Q32" s="2">
        <f t="shared" si="7"/>
        <v>2.9784684150565732E-2</v>
      </c>
      <c r="R32" s="2">
        <f t="shared" si="8"/>
        <v>1.0831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10.027310999999999</v>
      </c>
      <c r="I33">
        <v>12.711807</v>
      </c>
      <c r="J33" s="2">
        <f t="shared" si="0"/>
        <v>2.6844960000000011</v>
      </c>
      <c r="K33" s="2">
        <f t="shared" si="1"/>
        <v>1.6169895648148156</v>
      </c>
      <c r="L33" s="2">
        <f t="shared" si="2"/>
        <v>0.54774239814814685</v>
      </c>
      <c r="M33" s="2">
        <f t="shared" si="3"/>
        <v>2.6146552527200067</v>
      </c>
      <c r="N33" s="2">
        <f t="shared" si="4"/>
        <v>0.300021734729083</v>
      </c>
      <c r="O33" s="2">
        <f t="shared" si="5"/>
        <v>0.88569374201219542</v>
      </c>
      <c r="P33" s="2">
        <f t="shared" si="6"/>
        <v>7.2065187740160059</v>
      </c>
      <c r="Q33" s="2">
        <f t="shared" si="7"/>
        <v>10.447365062463305</v>
      </c>
      <c r="R33" s="2">
        <f t="shared" si="8"/>
        <v>2.6844960000000011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13.222445</v>
      </c>
      <c r="I34">
        <v>16.876681999999999</v>
      </c>
      <c r="J34" s="2">
        <f t="shared" si="0"/>
        <v>3.6542369999999984</v>
      </c>
      <c r="K34" s="2">
        <f t="shared" si="1"/>
        <v>5.7818645648148141</v>
      </c>
      <c r="L34" s="2">
        <f t="shared" si="2"/>
        <v>3.7428763981481481</v>
      </c>
      <c r="M34" s="2">
        <f t="shared" si="3"/>
        <v>33.429957845861203</v>
      </c>
      <c r="N34" s="2">
        <f t="shared" si="4"/>
        <v>14.009123731814455</v>
      </c>
      <c r="O34" s="2">
        <f t="shared" si="5"/>
        <v>21.640804416934483</v>
      </c>
      <c r="P34" s="2">
        <f t="shared" si="6"/>
        <v>13.353448052168988</v>
      </c>
      <c r="Q34" s="2">
        <f t="shared" si="7"/>
        <v>54.717286625062819</v>
      </c>
      <c r="R34" s="2">
        <f t="shared" si="8"/>
        <v>3.6542369999999984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14.489941</v>
      </c>
      <c r="I35">
        <v>18.446539000000001</v>
      </c>
      <c r="J35" s="2">
        <f t="shared" si="0"/>
        <v>3.9565980000000014</v>
      </c>
      <c r="K35" s="2">
        <f t="shared" si="1"/>
        <v>7.3517215648148166</v>
      </c>
      <c r="L35" s="2">
        <f t="shared" si="2"/>
        <v>5.0103723981481476</v>
      </c>
      <c r="M35" s="2">
        <f t="shared" si="3"/>
        <v>54.047809966563214</v>
      </c>
      <c r="N35" s="2">
        <f t="shared" si="4"/>
        <v>25.103831568124821</v>
      </c>
      <c r="O35" s="2">
        <f t="shared" si="5"/>
        <v>36.834862807218663</v>
      </c>
      <c r="P35" s="2">
        <f t="shared" si="6"/>
        <v>15.654667733604011</v>
      </c>
      <c r="Q35" s="2">
        <f t="shared" si="7"/>
        <v>80.406558121265178</v>
      </c>
      <c r="R35" s="2">
        <f t="shared" si="8"/>
        <v>3.9565980000000014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14.065899</v>
      </c>
      <c r="I36">
        <v>14.266251</v>
      </c>
      <c r="J36" s="2">
        <f t="shared" si="0"/>
        <v>0.20035200000000053</v>
      </c>
      <c r="K36" s="2">
        <f t="shared" si="1"/>
        <v>3.1714335648148158</v>
      </c>
      <c r="L36" s="2">
        <f t="shared" si="2"/>
        <v>4.5863303981481476</v>
      </c>
      <c r="M36" s="2">
        <f t="shared" si="3"/>
        <v>10.05799085603401</v>
      </c>
      <c r="N36" s="2">
        <f t="shared" si="4"/>
        <v>21.034426520977746</v>
      </c>
      <c r="O36" s="2">
        <f t="shared" si="5"/>
        <v>14.545242164017534</v>
      </c>
      <c r="P36" s="2">
        <f t="shared" si="6"/>
        <v>4.014092390400021E-2</v>
      </c>
      <c r="Q36" s="2">
        <f t="shared" si="7"/>
        <v>22.912328380741307</v>
      </c>
      <c r="R36" s="2">
        <f t="shared" si="8"/>
        <v>0.20035200000000053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11.951362</v>
      </c>
      <c r="I37">
        <v>10.601513000000001</v>
      </c>
      <c r="J37" s="2">
        <f t="shared" si="0"/>
        <v>-1.349848999999999</v>
      </c>
      <c r="K37" s="2">
        <f t="shared" si="1"/>
        <v>-0.49330443518518408</v>
      </c>
      <c r="L37" s="2">
        <f t="shared" si="2"/>
        <v>2.4717933981481472</v>
      </c>
      <c r="M37" s="2">
        <f t="shared" si="3"/>
        <v>0.24334926577337349</v>
      </c>
      <c r="N37" s="2">
        <f t="shared" si="4"/>
        <v>6.1097626031287655</v>
      </c>
      <c r="O37" s="2">
        <f t="shared" si="5"/>
        <v>-1.2193466461679385</v>
      </c>
      <c r="P37" s="2">
        <f t="shared" si="6"/>
        <v>1.8220923228009973</v>
      </c>
      <c r="Q37" s="2">
        <f t="shared" si="7"/>
        <v>1.2587592325360106</v>
      </c>
      <c r="R37" s="2">
        <f t="shared" si="8"/>
        <v>1.349848999999999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8.7939129999999999</v>
      </c>
      <c r="I38">
        <v>9.7765780000000007</v>
      </c>
      <c r="J38" s="2">
        <f t="shared" si="0"/>
        <v>0.98266500000000079</v>
      </c>
      <c r="K38" s="2">
        <f t="shared" si="1"/>
        <v>-1.318239435185184</v>
      </c>
      <c r="L38" s="2">
        <f t="shared" si="2"/>
        <v>-0.68565560185185248</v>
      </c>
      <c r="M38" s="2">
        <f t="shared" si="3"/>
        <v>1.7377552084773531</v>
      </c>
      <c r="N38" s="2">
        <f t="shared" si="4"/>
        <v>0.47012360435082606</v>
      </c>
      <c r="O38" s="2">
        <f t="shared" si="5"/>
        <v>0.90385825331674341</v>
      </c>
      <c r="P38" s="2">
        <f t="shared" si="6"/>
        <v>0.96563050222500157</v>
      </c>
      <c r="Q38" s="2">
        <f t="shared" si="7"/>
        <v>8.8214582588325277E-2</v>
      </c>
      <c r="R38" s="2">
        <f t="shared" si="8"/>
        <v>0.98266500000000079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5.4329580000000002</v>
      </c>
      <c r="I39">
        <v>6.913138</v>
      </c>
      <c r="J39" s="2">
        <f t="shared" si="0"/>
        <v>1.4801799999999998</v>
      </c>
      <c r="K39" s="2">
        <f t="shared" si="1"/>
        <v>-4.1816794351851847</v>
      </c>
      <c r="L39" s="2">
        <f t="shared" si="2"/>
        <v>-4.0466106018518522</v>
      </c>
      <c r="M39" s="2">
        <f t="shared" si="3"/>
        <v>17.486442898650687</v>
      </c>
      <c r="N39" s="2">
        <f t="shared" si="4"/>
        <v>16.37505736301981</v>
      </c>
      <c r="O39" s="2">
        <f t="shared" si="5"/>
        <v>16.921628335966233</v>
      </c>
      <c r="P39" s="2">
        <f t="shared" si="6"/>
        <v>2.1909328323999997</v>
      </c>
      <c r="Q39" s="2">
        <f t="shared" si="7"/>
        <v>6.5865660341216614</v>
      </c>
      <c r="R39" s="2">
        <f t="shared" si="8"/>
        <v>1.4801799999999998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4.5168200000000001</v>
      </c>
      <c r="I40">
        <v>4.6715059999999999</v>
      </c>
      <c r="J40" s="2">
        <f t="shared" si="0"/>
        <v>0.15468599999999988</v>
      </c>
      <c r="K40" s="2">
        <f t="shared" si="1"/>
        <v>-6.4233114351851848</v>
      </c>
      <c r="L40" s="2">
        <f t="shared" si="2"/>
        <v>-4.9627486018518523</v>
      </c>
      <c r="M40" s="2">
        <f t="shared" si="3"/>
        <v>41.258929793380759</v>
      </c>
      <c r="N40" s="2">
        <f t="shared" si="4"/>
        <v>24.628873685182516</v>
      </c>
      <c r="O40" s="2">
        <f t="shared" si="5"/>
        <v>31.87727984422429</v>
      </c>
      <c r="P40" s="2">
        <f t="shared" si="6"/>
        <v>2.3927758595999962E-2</v>
      </c>
      <c r="Q40" s="2">
        <f t="shared" si="7"/>
        <v>23.117465983326404</v>
      </c>
      <c r="R40" s="2">
        <f t="shared" si="8"/>
        <v>0.15468599999999988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4.5455240000000003</v>
      </c>
      <c r="I41">
        <v>5.9268229999999997</v>
      </c>
      <c r="J41" s="2">
        <f t="shared" si="0"/>
        <v>1.3812989999999994</v>
      </c>
      <c r="K41" s="2">
        <f t="shared" si="1"/>
        <v>-5.167994435185185</v>
      </c>
      <c r="L41" s="2">
        <f t="shared" si="2"/>
        <v>-4.934044601851852</v>
      </c>
      <c r="M41" s="2">
        <f t="shared" si="3"/>
        <v>26.708166482105039</v>
      </c>
      <c r="N41" s="2">
        <f t="shared" si="4"/>
        <v>24.344796133063401</v>
      </c>
      <c r="O41" s="2">
        <f t="shared" si="5"/>
        <v>25.499115045325873</v>
      </c>
      <c r="P41" s="2">
        <f t="shared" si="6"/>
        <v>1.9079869274009984</v>
      </c>
      <c r="Q41" s="2">
        <f t="shared" si="7"/>
        <v>12.622001311477682</v>
      </c>
      <c r="R41" s="2">
        <f t="shared" si="8"/>
        <v>1.3812989999999994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6.0120979999999999</v>
      </c>
      <c r="I42">
        <v>7.2695530000000002</v>
      </c>
      <c r="J42" s="2">
        <f t="shared" si="0"/>
        <v>1.2574550000000002</v>
      </c>
      <c r="K42" s="2">
        <f t="shared" si="1"/>
        <v>-3.8252644351851846</v>
      </c>
      <c r="L42" s="2">
        <f t="shared" si="2"/>
        <v>-3.4674706018518524</v>
      </c>
      <c r="M42" s="2">
        <f t="shared" si="3"/>
        <v>14.632647999092629</v>
      </c>
      <c r="N42" s="2">
        <f t="shared" si="4"/>
        <v>12.023352374706848</v>
      </c>
      <c r="O42" s="2">
        <f t="shared" si="5"/>
        <v>13.263991973314058</v>
      </c>
      <c r="P42" s="2">
        <f t="shared" si="6"/>
        <v>1.5811930770250004</v>
      </c>
      <c r="Q42" s="2">
        <f t="shared" si="7"/>
        <v>4.884168960428604</v>
      </c>
      <c r="R42" s="2">
        <f t="shared" si="8"/>
        <v>1.2574550000000002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7.1983870000000003</v>
      </c>
      <c r="I43">
        <v>9.0236800000000006</v>
      </c>
      <c r="J43" s="2">
        <f t="shared" si="0"/>
        <v>1.8252930000000003</v>
      </c>
      <c r="K43" s="2">
        <f t="shared" si="1"/>
        <v>-2.0711374351851841</v>
      </c>
      <c r="L43" s="2">
        <f t="shared" si="2"/>
        <v>-2.281181601851852</v>
      </c>
      <c r="M43" s="2">
        <f t="shared" si="3"/>
        <v>4.2896102754254626</v>
      </c>
      <c r="N43" s="2">
        <f t="shared" si="4"/>
        <v>5.2037895006273818</v>
      </c>
      <c r="O43" s="2">
        <f t="shared" si="5"/>
        <v>4.7246406120510747</v>
      </c>
      <c r="P43" s="2">
        <f t="shared" si="6"/>
        <v>3.3316945358490009</v>
      </c>
      <c r="Q43" s="2">
        <f t="shared" si="7"/>
        <v>0.20783441729843621</v>
      </c>
      <c r="R43" s="2">
        <f t="shared" si="8"/>
        <v>1.8252930000000003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9.2191130000000001</v>
      </c>
      <c r="I44">
        <v>10.714046</v>
      </c>
      <c r="J44" s="2">
        <f t="shared" si="0"/>
        <v>1.4949329999999996</v>
      </c>
      <c r="K44" s="2">
        <f t="shared" si="1"/>
        <v>-0.38077143518518497</v>
      </c>
      <c r="L44" s="2">
        <f t="shared" si="2"/>
        <v>-0.26045560185185224</v>
      </c>
      <c r="M44" s="2">
        <f t="shared" si="3"/>
        <v>0.14498688585298553</v>
      </c>
      <c r="N44" s="2">
        <f t="shared" si="4"/>
        <v>6.783712053601057E-2</v>
      </c>
      <c r="O44" s="2">
        <f t="shared" si="5"/>
        <v>9.9174053319150898E-2</v>
      </c>
      <c r="P44" s="2">
        <f t="shared" si="6"/>
        <v>2.234824674488999</v>
      </c>
      <c r="Q44" s="2">
        <f t="shared" si="7"/>
        <v>1.5239344465386195</v>
      </c>
      <c r="R44" s="2">
        <f t="shared" si="8"/>
        <v>1.4949329999999996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11.558054</v>
      </c>
      <c r="I45">
        <v>14.825206</v>
      </c>
      <c r="J45" s="2">
        <f t="shared" si="0"/>
        <v>3.2671519999999994</v>
      </c>
      <c r="K45" s="2">
        <f t="shared" si="1"/>
        <v>3.730388564814815</v>
      </c>
      <c r="L45" s="2">
        <f t="shared" si="2"/>
        <v>2.0784853981481479</v>
      </c>
      <c r="M45" s="2">
        <f t="shared" si="3"/>
        <v>13.915798844501134</v>
      </c>
      <c r="N45" s="2">
        <f t="shared" si="4"/>
        <v>4.3201015503150648</v>
      </c>
      <c r="O45" s="2">
        <f t="shared" si="5"/>
        <v>7.7535581613864188</v>
      </c>
      <c r="P45" s="2">
        <f t="shared" si="6"/>
        <v>10.674282191103996</v>
      </c>
      <c r="Q45" s="2">
        <f t="shared" si="7"/>
        <v>28.575839192480093</v>
      </c>
      <c r="R45" s="2">
        <f t="shared" si="8"/>
        <v>3.2671519999999994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13.739312</v>
      </c>
      <c r="I46">
        <v>18.854301</v>
      </c>
      <c r="J46" s="2">
        <f t="shared" si="0"/>
        <v>5.1149889999999996</v>
      </c>
      <c r="K46" s="2">
        <f t="shared" si="1"/>
        <v>7.7594835648148148</v>
      </c>
      <c r="L46" s="2">
        <f t="shared" si="2"/>
        <v>4.2597433981481476</v>
      </c>
      <c r="M46" s="2">
        <f t="shared" si="3"/>
        <v>60.209585192631224</v>
      </c>
      <c r="N46" s="2">
        <f t="shared" si="4"/>
        <v>18.145413818066729</v>
      </c>
      <c r="O46" s="2">
        <f t="shared" si="5"/>
        <v>33.053408888258964</v>
      </c>
      <c r="P46" s="2">
        <f t="shared" si="6"/>
        <v>26.163112470120996</v>
      </c>
      <c r="Q46" s="2">
        <f t="shared" si="7"/>
        <v>87.885607536888514</v>
      </c>
      <c r="R46" s="2">
        <f t="shared" si="8"/>
        <v>5.1149889999999996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14.601336</v>
      </c>
      <c r="I47">
        <v>18.179331000000001</v>
      </c>
      <c r="J47" s="2">
        <f t="shared" si="0"/>
        <v>3.5779950000000014</v>
      </c>
      <c r="K47" s="2">
        <f t="shared" si="1"/>
        <v>7.0845135648148165</v>
      </c>
      <c r="L47" s="2">
        <f t="shared" si="2"/>
        <v>5.1217673981481475</v>
      </c>
      <c r="M47" s="2">
        <f t="shared" si="3"/>
        <v>50.19033245004514</v>
      </c>
      <c r="N47" s="2">
        <f t="shared" si="4"/>
        <v>26.232501280733246</v>
      </c>
      <c r="O47" s="2">
        <f t="shared" si="5"/>
        <v>36.285230608006842</v>
      </c>
      <c r="P47" s="2">
        <f t="shared" si="6"/>
        <v>12.802048220025009</v>
      </c>
      <c r="Q47" s="2">
        <f t="shared" si="7"/>
        <v>75.685865784232433</v>
      </c>
      <c r="R47" s="2">
        <f t="shared" si="8"/>
        <v>3.5779950000000014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13.449405</v>
      </c>
      <c r="I48">
        <v>13.831529</v>
      </c>
      <c r="J48" s="2">
        <f t="shared" si="0"/>
        <v>0.38212399999999924</v>
      </c>
      <c r="K48" s="2">
        <f t="shared" si="1"/>
        <v>2.736711564814815</v>
      </c>
      <c r="L48" s="2">
        <f t="shared" si="2"/>
        <v>3.9698363981481481</v>
      </c>
      <c r="M48" s="2">
        <f t="shared" si="3"/>
        <v>7.4895901889911531</v>
      </c>
      <c r="N48" s="2">
        <f t="shared" si="4"/>
        <v>15.759601028061862</v>
      </c>
      <c r="O48" s="2">
        <f t="shared" si="5"/>
        <v>10.864297181234827</v>
      </c>
      <c r="P48" s="2">
        <f t="shared" si="6"/>
        <v>0.14601875137599943</v>
      </c>
      <c r="Q48" s="2">
        <f t="shared" si="7"/>
        <v>18.93955930704978</v>
      </c>
      <c r="R48" s="2">
        <f t="shared" si="8"/>
        <v>0.38212399999999924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10.633471</v>
      </c>
      <c r="I49">
        <v>11.222716</v>
      </c>
      <c r="J49" s="2">
        <f t="shared" si="0"/>
        <v>0.58924500000000002</v>
      </c>
      <c r="K49" s="2">
        <f t="shared" si="1"/>
        <v>0.12789856481481543</v>
      </c>
      <c r="L49" s="2">
        <f t="shared" si="2"/>
        <v>1.1539023981481478</v>
      </c>
      <c r="M49" s="2">
        <f t="shared" si="3"/>
        <v>1.6358042881689544E-2</v>
      </c>
      <c r="N49" s="2">
        <f t="shared" si="4"/>
        <v>1.3314907444520465</v>
      </c>
      <c r="O49" s="2">
        <f t="shared" si="5"/>
        <v>0.14758246065952182</v>
      </c>
      <c r="P49" s="2">
        <f t="shared" si="6"/>
        <v>0.34720967002500003</v>
      </c>
      <c r="Q49" s="2">
        <f t="shared" si="7"/>
        <v>3.0385628516706573</v>
      </c>
      <c r="R49" s="2">
        <f t="shared" si="8"/>
        <v>0.58924500000000002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8.6755309999999994</v>
      </c>
      <c r="I50">
        <v>9.0450400000000002</v>
      </c>
      <c r="J50" s="2">
        <f t="shared" si="0"/>
        <v>0.36950900000000075</v>
      </c>
      <c r="K50" s="2">
        <f t="shared" si="1"/>
        <v>-2.0497774351851845</v>
      </c>
      <c r="L50" s="2">
        <f t="shared" si="2"/>
        <v>-0.80403760185185291</v>
      </c>
      <c r="M50" s="2">
        <f t="shared" si="3"/>
        <v>4.2015875337943536</v>
      </c>
      <c r="N50" s="2">
        <f t="shared" si="4"/>
        <v>0.64647646519167878</v>
      </c>
      <c r="O50" s="2">
        <f t="shared" si="5"/>
        <v>1.6480981333163376</v>
      </c>
      <c r="P50" s="2">
        <f t="shared" si="6"/>
        <v>0.13653690108100056</v>
      </c>
      <c r="Q50" s="2">
        <f t="shared" si="7"/>
        <v>0.18881510582732547</v>
      </c>
      <c r="R50" s="2">
        <f t="shared" si="8"/>
        <v>0.36950900000000075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5.7623800000000003</v>
      </c>
      <c r="I51">
        <v>5.3185479999999998</v>
      </c>
      <c r="J51" s="2">
        <f t="shared" si="0"/>
        <v>-0.44383200000000045</v>
      </c>
      <c r="K51" s="2">
        <f t="shared" si="1"/>
        <v>-5.7762694351851849</v>
      </c>
      <c r="L51" s="2">
        <f t="shared" si="2"/>
        <v>-3.7171886018518521</v>
      </c>
      <c r="M51" s="2">
        <f t="shared" si="3"/>
        <v>33.365288587854572</v>
      </c>
      <c r="N51" s="2">
        <f t="shared" si="4"/>
        <v>13.817491101737327</v>
      </c>
      <c r="O51" s="2">
        <f t="shared" si="5"/>
        <v>21.471482905695606</v>
      </c>
      <c r="P51" s="2">
        <f t="shared" si="6"/>
        <v>0.1969868442240004</v>
      </c>
      <c r="Q51" s="2">
        <f t="shared" si="7"/>
        <v>17.314092449035552</v>
      </c>
      <c r="R51" s="2">
        <f t="shared" si="8"/>
        <v>0.44383200000000045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5.5897990000000002</v>
      </c>
      <c r="I52">
        <v>5.3352490000000001</v>
      </c>
      <c r="J52" s="2">
        <f t="shared" si="0"/>
        <v>-0.25455000000000005</v>
      </c>
      <c r="K52" s="2">
        <f t="shared" si="1"/>
        <v>-5.7595684351851846</v>
      </c>
      <c r="L52" s="2">
        <f t="shared" si="2"/>
        <v>-3.8897696018518522</v>
      </c>
      <c r="M52" s="2">
        <f t="shared" si="3"/>
        <v>33.172628559581518</v>
      </c>
      <c r="N52" s="2">
        <f t="shared" si="4"/>
        <v>15.130307555490717</v>
      </c>
      <c r="O52" s="2">
        <f t="shared" si="5"/>
        <v>22.403394218968771</v>
      </c>
      <c r="P52" s="2">
        <f t="shared" si="6"/>
        <v>6.4795702500000024E-2</v>
      </c>
      <c r="Q52" s="2">
        <f t="shared" si="7"/>
        <v>17.175384962293496</v>
      </c>
      <c r="R52" s="2">
        <f t="shared" si="8"/>
        <v>0.25455000000000005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5.2787759999999997</v>
      </c>
      <c r="I53">
        <v>5.3281619999999998</v>
      </c>
      <c r="J53" s="2">
        <f t="shared" si="0"/>
        <v>4.9386000000000152E-2</v>
      </c>
      <c r="K53" s="2">
        <f t="shared" si="1"/>
        <v>-5.7666554351851849</v>
      </c>
      <c r="L53" s="2">
        <f t="shared" si="2"/>
        <v>-4.2007926018518527</v>
      </c>
      <c r="M53" s="2">
        <f t="shared" si="3"/>
        <v>33.254314908150832</v>
      </c>
      <c r="N53" s="2">
        <f t="shared" si="4"/>
        <v>17.646658483773258</v>
      </c>
      <c r="O53" s="2">
        <f t="shared" si="5"/>
        <v>24.224523489554702</v>
      </c>
      <c r="P53" s="2">
        <f t="shared" si="6"/>
        <v>2.4389769960000149E-3</v>
      </c>
      <c r="Q53" s="2">
        <f t="shared" si="7"/>
        <v>17.234176773899147</v>
      </c>
      <c r="R53" s="2">
        <f t="shared" si="8"/>
        <v>4.9386000000000152E-2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6.3668060000000004</v>
      </c>
      <c r="I54">
        <v>7.0873920000000004</v>
      </c>
      <c r="J54" s="2">
        <f t="shared" si="0"/>
        <v>0.72058599999999995</v>
      </c>
      <c r="K54" s="2">
        <f t="shared" si="1"/>
        <v>-4.0074254351851843</v>
      </c>
      <c r="L54" s="2">
        <f t="shared" si="2"/>
        <v>-3.1127626018518519</v>
      </c>
      <c r="M54" s="2">
        <f t="shared" si="3"/>
        <v>16.059458618569163</v>
      </c>
      <c r="N54" s="2">
        <f t="shared" si="4"/>
        <v>9.6892910154875107</v>
      </c>
      <c r="O54" s="2">
        <f t="shared" si="5"/>
        <v>12.474164024354325</v>
      </c>
      <c r="P54" s="2">
        <f t="shared" si="6"/>
        <v>0.51924418339599998</v>
      </c>
      <c r="Q54" s="2">
        <f t="shared" si="7"/>
        <v>5.7225088944474738</v>
      </c>
      <c r="R54" s="2">
        <f t="shared" si="8"/>
        <v>0.72058599999999995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7.6484620000000003</v>
      </c>
      <c r="I55">
        <v>8.8406249999999993</v>
      </c>
      <c r="J55" s="2">
        <f t="shared" si="0"/>
        <v>1.192162999999999</v>
      </c>
      <c r="K55" s="2">
        <f t="shared" si="1"/>
        <v>-2.2541924351851854</v>
      </c>
      <c r="L55" s="2">
        <f t="shared" si="2"/>
        <v>-1.831106601851852</v>
      </c>
      <c r="M55" s="2">
        <f t="shared" si="3"/>
        <v>5.0813835348461165</v>
      </c>
      <c r="N55" s="2">
        <f t="shared" si="4"/>
        <v>3.3529513873454371</v>
      </c>
      <c r="O55" s="2">
        <f t="shared" si="5"/>
        <v>4.1276666499120962</v>
      </c>
      <c r="P55" s="2">
        <f t="shared" si="6"/>
        <v>1.4212526185689975</v>
      </c>
      <c r="Q55" s="2">
        <f t="shared" si="7"/>
        <v>0.40824892634741933</v>
      </c>
      <c r="R55" s="2">
        <f t="shared" si="8"/>
        <v>1.192162999999999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9.3984170000000002</v>
      </c>
      <c r="I56">
        <v>10.805914</v>
      </c>
      <c r="J56" s="2">
        <f t="shared" si="0"/>
        <v>1.4074969999999993</v>
      </c>
      <c r="K56" s="2">
        <f t="shared" si="1"/>
        <v>-0.28890343518518513</v>
      </c>
      <c r="L56" s="2">
        <f t="shared" si="2"/>
        <v>-8.1151601851852107E-2</v>
      </c>
      <c r="M56" s="2">
        <f t="shared" si="3"/>
        <v>8.3465194861800471E-2</v>
      </c>
      <c r="N56" s="2">
        <f t="shared" si="4"/>
        <v>6.5855824831215258E-3</v>
      </c>
      <c r="O56" s="2">
        <f t="shared" si="5"/>
        <v>2.3444976545780503E-2</v>
      </c>
      <c r="P56" s="2">
        <f t="shared" si="6"/>
        <v>1.9810478050089981</v>
      </c>
      <c r="Q56" s="2">
        <f t="shared" si="7"/>
        <v>1.7591921151887673</v>
      </c>
      <c r="R56" s="2">
        <f t="shared" si="8"/>
        <v>1.4074969999999993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11.638714</v>
      </c>
      <c r="I57">
        <v>15.333819</v>
      </c>
      <c r="J57" s="2">
        <f t="shared" si="0"/>
        <v>3.6951049999999999</v>
      </c>
      <c r="K57" s="2">
        <f t="shared" si="1"/>
        <v>4.2390015648148154</v>
      </c>
      <c r="L57" s="2">
        <f t="shared" si="2"/>
        <v>2.1591453981481479</v>
      </c>
      <c r="M57" s="2">
        <f t="shared" si="3"/>
        <v>17.969134266502454</v>
      </c>
      <c r="N57" s="2">
        <f t="shared" si="4"/>
        <v>4.6619088503443242</v>
      </c>
      <c r="O57" s="2">
        <f t="shared" si="5"/>
        <v>9.1526207214127062</v>
      </c>
      <c r="P57" s="2">
        <f t="shared" si="6"/>
        <v>13.653800961024999</v>
      </c>
      <c r="Q57" s="2">
        <f t="shared" si="7"/>
        <v>34.272247724217749</v>
      </c>
      <c r="R57" s="2">
        <f t="shared" si="8"/>
        <v>3.6951049999999999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13.820983</v>
      </c>
      <c r="I58">
        <v>19.290593999999999</v>
      </c>
      <c r="J58" s="2">
        <f t="shared" si="0"/>
        <v>5.4696109999999987</v>
      </c>
      <c r="K58" s="2">
        <f t="shared" si="1"/>
        <v>8.195776564814814</v>
      </c>
      <c r="L58" s="2">
        <f t="shared" si="2"/>
        <v>4.3414143981481477</v>
      </c>
      <c r="M58" s="2">
        <f t="shared" si="3"/>
        <v>67.170753500367709</v>
      </c>
      <c r="N58" s="2">
        <f t="shared" si="4"/>
        <v>18.847878976448044</v>
      </c>
      <c r="O58" s="2">
        <f t="shared" si="5"/>
        <v>35.581262382492199</v>
      </c>
      <c r="P58" s="2">
        <f t="shared" si="6"/>
        <v>29.916644491320984</v>
      </c>
      <c r="Q58" s="2">
        <f t="shared" si="7"/>
        <v>96.256219363107988</v>
      </c>
      <c r="R58" s="2">
        <f t="shared" si="8"/>
        <v>5.4696109999999987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14.928369</v>
      </c>
      <c r="I59">
        <v>19.834306999999999</v>
      </c>
      <c r="J59" s="2">
        <f t="shared" si="0"/>
        <v>4.905937999999999</v>
      </c>
      <c r="K59" s="2">
        <f t="shared" si="1"/>
        <v>8.7394895648148143</v>
      </c>
      <c r="L59" s="2">
        <f t="shared" si="2"/>
        <v>5.4488003981481477</v>
      </c>
      <c r="M59" s="2">
        <f t="shared" si="3"/>
        <v>76.378677853507028</v>
      </c>
      <c r="N59" s="2">
        <f t="shared" si="4"/>
        <v>29.689425778859412</v>
      </c>
      <c r="O59" s="2">
        <f t="shared" si="5"/>
        <v>47.619734220374539</v>
      </c>
      <c r="P59" s="2">
        <f t="shared" si="6"/>
        <v>24.068227659843991</v>
      </c>
      <c r="Q59" s="2">
        <f t="shared" si="7"/>
        <v>107.22060729408365</v>
      </c>
      <c r="R59" s="2">
        <f t="shared" si="8"/>
        <v>4.905937999999999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14.191447999999999</v>
      </c>
      <c r="I60">
        <v>15.202292</v>
      </c>
      <c r="J60" s="2">
        <f t="shared" si="0"/>
        <v>1.0108440000000005</v>
      </c>
      <c r="K60" s="2">
        <f t="shared" si="1"/>
        <v>4.1074745648148152</v>
      </c>
      <c r="L60" s="2">
        <f t="shared" si="2"/>
        <v>4.711879398148147</v>
      </c>
      <c r="M60" s="2">
        <f t="shared" si="3"/>
        <v>16.871347300600657</v>
      </c>
      <c r="N60" s="2">
        <f t="shared" si="4"/>
        <v>22.201807462692944</v>
      </c>
      <c r="O60" s="2">
        <f t="shared" si="5"/>
        <v>19.353924780368455</v>
      </c>
      <c r="P60" s="2">
        <f t="shared" si="6"/>
        <v>1.021805592336001</v>
      </c>
      <c r="Q60" s="2">
        <f t="shared" si="7"/>
        <v>32.749563091712282</v>
      </c>
      <c r="R60" s="2">
        <f t="shared" si="8"/>
        <v>1.0108440000000005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12.483772</v>
      </c>
      <c r="I61">
        <v>12.222011</v>
      </c>
      <c r="J61" s="2">
        <f t="shared" si="0"/>
        <v>-0.26176099999999991</v>
      </c>
      <c r="K61" s="2">
        <f t="shared" si="1"/>
        <v>1.1271935648148155</v>
      </c>
      <c r="L61" s="2">
        <f t="shared" si="2"/>
        <v>3.0042033981481477</v>
      </c>
      <c r="M61" s="2">
        <f t="shared" si="3"/>
        <v>1.2705653325599315</v>
      </c>
      <c r="N61" s="2">
        <f t="shared" si="4"/>
        <v>9.0252380574448789</v>
      </c>
      <c r="O61" s="2">
        <f t="shared" si="5"/>
        <v>3.3863187377873931</v>
      </c>
      <c r="P61" s="2">
        <f t="shared" si="6"/>
        <v>6.8518821120999954E-2</v>
      </c>
      <c r="Q61" s="2">
        <f t="shared" si="7"/>
        <v>7.5209903071605639</v>
      </c>
      <c r="R61" s="2">
        <f t="shared" si="8"/>
        <v>0.26176099999999991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9.0472819999999992</v>
      </c>
      <c r="I62">
        <v>9.9835840000000005</v>
      </c>
      <c r="J62" s="2">
        <f t="shared" si="0"/>
        <v>0.9363020000000013</v>
      </c>
      <c r="K62" s="2">
        <f t="shared" si="1"/>
        <v>-1.1112334351851842</v>
      </c>
      <c r="L62" s="2">
        <f t="shared" si="2"/>
        <v>-0.43228660185185319</v>
      </c>
      <c r="M62" s="2">
        <f t="shared" si="3"/>
        <v>1.2348397474734651</v>
      </c>
      <c r="N62" s="2">
        <f t="shared" si="4"/>
        <v>0.18687170614062265</v>
      </c>
      <c r="O62" s="2">
        <f t="shared" si="5"/>
        <v>0.48037132556036483</v>
      </c>
      <c r="P62" s="2">
        <f t="shared" si="6"/>
        <v>0.87666143520400241</v>
      </c>
      <c r="Q62" s="2">
        <f t="shared" si="7"/>
        <v>0.25403152157043624</v>
      </c>
      <c r="R62" s="2">
        <f t="shared" si="8"/>
        <v>0.9363020000000013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6.9741989999999996</v>
      </c>
      <c r="I63">
        <v>8.0302419999999994</v>
      </c>
      <c r="J63" s="2">
        <f t="shared" si="0"/>
        <v>1.0560429999999998</v>
      </c>
      <c r="K63" s="2">
        <f t="shared" si="1"/>
        <v>-3.0645754351851853</v>
      </c>
      <c r="L63" s="2">
        <f t="shared" si="2"/>
        <v>-2.5053696018518528</v>
      </c>
      <c r="M63" s="2">
        <f t="shared" si="3"/>
        <v>9.3916225979404668</v>
      </c>
      <c r="N63" s="2">
        <f t="shared" si="4"/>
        <v>6.2768768418833112</v>
      </c>
      <c r="O63" s="2">
        <f t="shared" si="5"/>
        <v>7.6778941378948762</v>
      </c>
      <c r="P63" s="2">
        <f t="shared" si="6"/>
        <v>1.1152268178489997</v>
      </c>
      <c r="Q63" s="2">
        <f t="shared" si="7"/>
        <v>2.1005475988354392</v>
      </c>
      <c r="R63" s="2">
        <f t="shared" si="8"/>
        <v>1.0560429999999998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6.3042600000000002</v>
      </c>
      <c r="I64">
        <v>6.7544029999999999</v>
      </c>
      <c r="J64" s="2">
        <f t="shared" si="0"/>
        <v>0.45014299999999974</v>
      </c>
      <c r="K64" s="2">
        <f t="shared" si="1"/>
        <v>-4.3404144351851848</v>
      </c>
      <c r="L64" s="2">
        <f t="shared" si="2"/>
        <v>-3.1753086018518522</v>
      </c>
      <c r="M64" s="2">
        <f t="shared" si="3"/>
        <v>18.839197469163928</v>
      </c>
      <c r="N64" s="2">
        <f t="shared" si="4"/>
        <v>10.082584716994365</v>
      </c>
      <c r="O64" s="2">
        <f t="shared" si="5"/>
        <v>13.782155291645466</v>
      </c>
      <c r="P64" s="2">
        <f t="shared" si="6"/>
        <v>0.20262872044899977</v>
      </c>
      <c r="Q64" s="2">
        <f t="shared" si="7"/>
        <v>7.426527557516569</v>
      </c>
      <c r="R64" s="2">
        <f t="shared" si="8"/>
        <v>0.45014299999999974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6.9640209999999998</v>
      </c>
      <c r="I65">
        <v>7.7837420000000002</v>
      </c>
      <c r="J65" s="2">
        <f t="shared" si="0"/>
        <v>0.81972100000000037</v>
      </c>
      <c r="K65" s="2">
        <f t="shared" si="1"/>
        <v>-3.3110754351851845</v>
      </c>
      <c r="L65" s="2">
        <f t="shared" si="2"/>
        <v>-2.5155476018518526</v>
      </c>
      <c r="M65" s="2">
        <f t="shared" si="3"/>
        <v>10.963220537486759</v>
      </c>
      <c r="N65" s="2">
        <f t="shared" si="4"/>
        <v>6.3279797371826065</v>
      </c>
      <c r="O65" s="2">
        <f t="shared" si="5"/>
        <v>8.3291678705306698</v>
      </c>
      <c r="P65" s="2">
        <f t="shared" si="6"/>
        <v>0.67194251784100056</v>
      </c>
      <c r="Q65" s="2">
        <f t="shared" si="7"/>
        <v>2.8758278635484005</v>
      </c>
      <c r="R65" s="2">
        <f t="shared" si="8"/>
        <v>0.81972100000000037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7.9770110000000001</v>
      </c>
      <c r="I66">
        <v>9.1715890000000009</v>
      </c>
      <c r="J66" s="2">
        <f t="shared" si="0"/>
        <v>1.1945780000000008</v>
      </c>
      <c r="K66" s="2">
        <f t="shared" si="1"/>
        <v>-1.9232284351851838</v>
      </c>
      <c r="L66" s="2">
        <f t="shared" si="2"/>
        <v>-1.5025576018518523</v>
      </c>
      <c r="M66" s="2">
        <f t="shared" si="3"/>
        <v>3.6988076139048509</v>
      </c>
      <c r="N66" s="2">
        <f t="shared" si="4"/>
        <v>2.2576793468827896</v>
      </c>
      <c r="O66" s="2">
        <f t="shared" si="5"/>
        <v>2.8897615053851404</v>
      </c>
      <c r="P66" s="2">
        <f t="shared" si="6"/>
        <v>1.4270165980840019</v>
      </c>
      <c r="Q66" s="2">
        <f t="shared" si="7"/>
        <v>9.4851435156824954E-2</v>
      </c>
      <c r="R66" s="2">
        <f t="shared" si="8"/>
        <v>1.1945780000000008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8.1857310000000005</v>
      </c>
      <c r="I67">
        <v>10.332568999999999</v>
      </c>
      <c r="J67" s="2">
        <f t="shared" si="0"/>
        <v>2.1468379999999989</v>
      </c>
      <c r="K67" s="2">
        <f t="shared" si="1"/>
        <v>-0.76224843518518526</v>
      </c>
      <c r="L67" s="2">
        <f t="shared" si="2"/>
        <v>-1.2938376018518518</v>
      </c>
      <c r="M67" s="2">
        <f t="shared" si="3"/>
        <v>0.58102267694226362</v>
      </c>
      <c r="N67" s="2">
        <f t="shared" si="4"/>
        <v>1.6740157399657509</v>
      </c>
      <c r="O67" s="2">
        <f t="shared" si="5"/>
        <v>0.98622568739532679</v>
      </c>
      <c r="P67" s="2">
        <f t="shared" si="6"/>
        <v>4.6089133982439954</v>
      </c>
      <c r="Q67" s="2">
        <f t="shared" si="7"/>
        <v>0.72760967924089748</v>
      </c>
      <c r="R67" s="2">
        <f t="shared" si="8"/>
        <v>2.1468379999999989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10.625261999999999</v>
      </c>
      <c r="I68">
        <v>13.706182999999999</v>
      </c>
      <c r="J68" s="2">
        <f t="shared" si="0"/>
        <v>3.080921</v>
      </c>
      <c r="K68" s="2">
        <f t="shared" si="1"/>
        <v>2.6113655648148146</v>
      </c>
      <c r="L68" s="2">
        <f t="shared" si="2"/>
        <v>1.145693398148147</v>
      </c>
      <c r="M68" s="2">
        <f t="shared" si="3"/>
        <v>6.8192301131005957</v>
      </c>
      <c r="N68" s="2">
        <f t="shared" si="4"/>
        <v>1.3126133625602485</v>
      </c>
      <c r="O68" s="2">
        <f t="shared" si="5"/>
        <v>2.9918242877597403</v>
      </c>
      <c r="P68" s="2">
        <f t="shared" si="6"/>
        <v>9.4920742082410001</v>
      </c>
      <c r="Q68" s="2">
        <f t="shared" si="7"/>
        <v>17.864269270633223</v>
      </c>
      <c r="R68" s="2">
        <f t="shared" si="8"/>
        <v>3.080921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13.922245999999999</v>
      </c>
      <c r="I69">
        <v>17.640868999999999</v>
      </c>
      <c r="J69" s="2">
        <f t="shared" ref="J69:J111" si="10">I69-H69</f>
        <v>3.7186229999999991</v>
      </c>
      <c r="K69" s="2">
        <f t="shared" ref="K69:K111" si="11">I69-I$2</f>
        <v>6.5460515648148139</v>
      </c>
      <c r="L69" s="2">
        <f t="shared" ref="L69:L111" si="12">H69-H$2</f>
        <v>4.4426773981481471</v>
      </c>
      <c r="M69" s="2">
        <f t="shared" ref="M69:M111" si="13">K69*K69</f>
        <v>42.850791089214475</v>
      </c>
      <c r="N69" s="2">
        <f t="shared" ref="N69:N111" si="14">L69*L69</f>
        <v>19.737382464016392</v>
      </c>
      <c r="O69" s="2">
        <f t="shared" ref="O69:O111" si="15">K69*L69</f>
        <v>29.081995334115085</v>
      </c>
      <c r="P69" s="2">
        <f t="shared" ref="P69:P111" si="16">J69*J69</f>
        <v>13.828157016128994</v>
      </c>
      <c r="Q69" s="2">
        <f t="shared" ref="Q69:Q111" si="17">(I69-H$2)*(I69-H$2)</f>
        <v>66.606824188813093</v>
      </c>
      <c r="R69" s="2">
        <f t="shared" ref="R69:R111" si="18">ABS(J69)</f>
        <v>3.7186229999999991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17.695663</v>
      </c>
      <c r="I70">
        <v>19.424499999999998</v>
      </c>
      <c r="J70" s="2">
        <f t="shared" si="10"/>
        <v>1.7288369999999986</v>
      </c>
      <c r="K70" s="2">
        <f t="shared" si="11"/>
        <v>8.3296825648148136</v>
      </c>
      <c r="L70" s="2">
        <f t="shared" si="12"/>
        <v>8.2160943981481473</v>
      </c>
      <c r="M70" s="2">
        <f t="shared" si="13"/>
        <v>69.383611630579892</v>
      </c>
      <c r="N70" s="2">
        <f t="shared" si="14"/>
        <v>67.504207159281364</v>
      </c>
      <c r="O70" s="2">
        <f t="shared" si="15"/>
        <v>68.437458259127283</v>
      </c>
      <c r="P70" s="2">
        <f t="shared" si="16"/>
        <v>2.9888773725689952</v>
      </c>
      <c r="Q70" s="2">
        <f t="shared" si="17"/>
        <v>98.901660513872841</v>
      </c>
      <c r="R70" s="2">
        <f t="shared" si="18"/>
        <v>1.7288369999999986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18.530918</v>
      </c>
      <c r="I71">
        <v>19.429907</v>
      </c>
      <c r="J71" s="2">
        <f t="shared" si="10"/>
        <v>0.89898900000000026</v>
      </c>
      <c r="K71" s="2">
        <f t="shared" si="11"/>
        <v>8.3350895648148153</v>
      </c>
      <c r="L71" s="2">
        <f t="shared" si="12"/>
        <v>9.0513493981481474</v>
      </c>
      <c r="M71" s="2">
        <f t="shared" si="13"/>
        <v>69.473718053484831</v>
      </c>
      <c r="N71" s="2">
        <f t="shared" si="14"/>
        <v>81.926925927356834</v>
      </c>
      <c r="O71" s="2">
        <f t="shared" si="15"/>
        <v>75.443807915997482</v>
      </c>
      <c r="P71" s="2">
        <f t="shared" si="16"/>
        <v>0.80818122212100052</v>
      </c>
      <c r="Q71" s="2">
        <f t="shared" si="17"/>
        <v>99.009234237661445</v>
      </c>
      <c r="R71" s="2">
        <f t="shared" si="18"/>
        <v>0.89898900000000026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15.653884</v>
      </c>
      <c r="I72">
        <v>16.769477999999999</v>
      </c>
      <c r="J72" s="2">
        <f t="shared" si="10"/>
        <v>1.1155939999999998</v>
      </c>
      <c r="K72" s="2">
        <f t="shared" si="11"/>
        <v>5.6746605648148147</v>
      </c>
      <c r="L72" s="2">
        <f t="shared" si="12"/>
        <v>6.1743153981481473</v>
      </c>
      <c r="M72" s="2">
        <f t="shared" si="13"/>
        <v>32.201772525864392</v>
      </c>
      <c r="N72" s="2">
        <f t="shared" si="14"/>
        <v>38.122170635809319</v>
      </c>
      <c r="O72" s="2">
        <f t="shared" si="15"/>
        <v>35.037144104600173</v>
      </c>
      <c r="P72" s="2">
        <f t="shared" si="16"/>
        <v>1.2445499728359994</v>
      </c>
      <c r="Q72" s="2">
        <f t="shared" si="17"/>
        <v>53.142779033208683</v>
      </c>
      <c r="R72" s="2">
        <f t="shared" si="18"/>
        <v>1.1155939999999998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14.092393</v>
      </c>
      <c r="I73">
        <v>14.072948999999999</v>
      </c>
      <c r="J73" s="2">
        <f t="shared" si="10"/>
        <v>-1.9444000000000017E-2</v>
      </c>
      <c r="K73" s="2">
        <f t="shared" si="11"/>
        <v>2.9781315648148148</v>
      </c>
      <c r="L73" s="2">
        <f t="shared" si="12"/>
        <v>4.6128243981481472</v>
      </c>
      <c r="M73" s="2">
        <f t="shared" si="13"/>
        <v>8.8692676173463365</v>
      </c>
      <c r="N73" s="2">
        <f t="shared" si="14"/>
        <v>21.278148928150816</v>
      </c>
      <c r="O73" s="2">
        <f t="shared" si="15"/>
        <v>13.737597943072897</v>
      </c>
      <c r="P73" s="2">
        <f t="shared" si="16"/>
        <v>3.7806913600000068E-4</v>
      </c>
      <c r="Q73" s="2">
        <f t="shared" si="17"/>
        <v>21.09914348209163</v>
      </c>
      <c r="R73" s="2">
        <f t="shared" si="18"/>
        <v>1.9444000000000017E-2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8.4108440000000009</v>
      </c>
      <c r="I74">
        <v>9.2432739999999995</v>
      </c>
      <c r="J74" s="2">
        <f t="shared" si="10"/>
        <v>0.83242999999999867</v>
      </c>
      <c r="K74" s="2">
        <f t="shared" si="11"/>
        <v>-1.8515434351851852</v>
      </c>
      <c r="L74" s="2">
        <f t="shared" si="12"/>
        <v>-1.0687246018518515</v>
      </c>
      <c r="M74" s="2">
        <f t="shared" si="13"/>
        <v>3.4282130923773559</v>
      </c>
      <c r="N74" s="2">
        <f t="shared" si="14"/>
        <v>1.1421722746033984</v>
      </c>
      <c r="O74" s="2">
        <f t="shared" si="15"/>
        <v>1.9787900205796964</v>
      </c>
      <c r="P74" s="2">
        <f t="shared" si="16"/>
        <v>0.69293970489999779</v>
      </c>
      <c r="Q74" s="2">
        <f t="shared" si="17"/>
        <v>5.5835138864325638E-2</v>
      </c>
      <c r="R74" s="2">
        <f t="shared" si="18"/>
        <v>0.83242999999999867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6.4633950000000002</v>
      </c>
      <c r="I75">
        <v>7.8496639999999998</v>
      </c>
      <c r="J75" s="2">
        <f t="shared" si="10"/>
        <v>1.3862689999999995</v>
      </c>
      <c r="K75" s="2">
        <f t="shared" si="11"/>
        <v>-3.245153435185185</v>
      </c>
      <c r="L75" s="2">
        <f t="shared" si="12"/>
        <v>-3.0161736018518521</v>
      </c>
      <c r="M75" s="2">
        <f t="shared" si="13"/>
        <v>10.531020817894206</v>
      </c>
      <c r="N75" s="2">
        <f t="shared" si="14"/>
        <v>9.0973031965079745</v>
      </c>
      <c r="O75" s="2">
        <f t="shared" si="15"/>
        <v>9.7879461251644102</v>
      </c>
      <c r="P75" s="2">
        <f t="shared" si="16"/>
        <v>1.9217417403609987</v>
      </c>
      <c r="Q75" s="2">
        <f t="shared" si="17"/>
        <v>2.6565890111378461</v>
      </c>
      <c r="R75" s="2">
        <f t="shared" si="18"/>
        <v>1.3862689999999995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5.0245389999999999</v>
      </c>
      <c r="I76">
        <v>6.3295029999999999</v>
      </c>
      <c r="J76" s="2">
        <f t="shared" si="10"/>
        <v>1.304964</v>
      </c>
      <c r="K76" s="2">
        <f t="shared" si="11"/>
        <v>-4.7653144351851848</v>
      </c>
      <c r="L76" s="2">
        <f t="shared" si="12"/>
        <v>-4.4550296018518525</v>
      </c>
      <c r="M76" s="2">
        <f t="shared" si="13"/>
        <v>22.708221666184297</v>
      </c>
      <c r="N76" s="2">
        <f t="shared" si="14"/>
        <v>19.847288753376276</v>
      </c>
      <c r="O76" s="2">
        <f t="shared" si="15"/>
        <v>21.229616870881941</v>
      </c>
      <c r="P76" s="2">
        <f t="shared" si="16"/>
        <v>1.7029310412959999</v>
      </c>
      <c r="Q76" s="2">
        <f t="shared" si="17"/>
        <v>9.9229132959702735</v>
      </c>
      <c r="R76" s="2">
        <f t="shared" si="18"/>
        <v>1.304964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6.1121150000000002</v>
      </c>
      <c r="I77">
        <v>7.4234200000000001</v>
      </c>
      <c r="J77" s="2">
        <f t="shared" si="10"/>
        <v>1.3113049999999999</v>
      </c>
      <c r="K77" s="2">
        <f t="shared" si="11"/>
        <v>-3.6713974351851846</v>
      </c>
      <c r="L77" s="2">
        <f t="shared" si="12"/>
        <v>-3.3674536018518522</v>
      </c>
      <c r="M77" s="2">
        <f t="shared" si="13"/>
        <v>13.479159127084351</v>
      </c>
      <c r="N77" s="2">
        <f t="shared" si="14"/>
        <v>11.339743760625012</v>
      </c>
      <c r="O77" s="2">
        <f t="shared" si="15"/>
        <v>12.363260516944003</v>
      </c>
      <c r="P77" s="2">
        <f t="shared" si="16"/>
        <v>1.7195208030249998</v>
      </c>
      <c r="Q77" s="2">
        <f t="shared" si="17"/>
        <v>4.2277470728973263</v>
      </c>
      <c r="R77" s="2">
        <f t="shared" si="18"/>
        <v>1.3113049999999999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6.1635179999999998</v>
      </c>
      <c r="I78">
        <v>7.8133689999999998</v>
      </c>
      <c r="J78" s="2">
        <f t="shared" si="10"/>
        <v>1.649851</v>
      </c>
      <c r="K78" s="2">
        <f t="shared" si="11"/>
        <v>-3.2814484351851849</v>
      </c>
      <c r="L78" s="2">
        <f t="shared" si="12"/>
        <v>-3.3160506018518525</v>
      </c>
      <c r="M78" s="2">
        <f t="shared" si="13"/>
        <v>10.767903832779298</v>
      </c>
      <c r="N78" s="2">
        <f t="shared" si="14"/>
        <v>10.996191594042033</v>
      </c>
      <c r="O78" s="2">
        <f t="shared" si="15"/>
        <v>10.881449058441651</v>
      </c>
      <c r="P78" s="2">
        <f t="shared" si="16"/>
        <v>2.7220083222009999</v>
      </c>
      <c r="Q78" s="2">
        <f t="shared" si="17"/>
        <v>2.776221113211272</v>
      </c>
      <c r="R78" s="2">
        <f t="shared" si="18"/>
        <v>1.649851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8.6088609999999992</v>
      </c>
      <c r="I79">
        <v>10.50104</v>
      </c>
      <c r="J79" s="2">
        <f t="shared" si="10"/>
        <v>1.8921790000000005</v>
      </c>
      <c r="K79" s="2">
        <f t="shared" si="11"/>
        <v>-0.593777435185185</v>
      </c>
      <c r="L79" s="2">
        <f t="shared" si="12"/>
        <v>-0.87070760185185314</v>
      </c>
      <c r="M79" s="2">
        <f t="shared" si="13"/>
        <v>0.3525716425350966</v>
      </c>
      <c r="N79" s="2">
        <f t="shared" si="14"/>
        <v>0.75813172792260519</v>
      </c>
      <c r="O79" s="2">
        <f t="shared" si="15"/>
        <v>0.51700652662383662</v>
      </c>
      <c r="P79" s="2">
        <f t="shared" si="16"/>
        <v>3.5803413680410019</v>
      </c>
      <c r="Q79" s="2">
        <f t="shared" si="17"/>
        <v>1.0434038172347311</v>
      </c>
      <c r="R79" s="2">
        <f t="shared" si="18"/>
        <v>1.8921790000000005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10.209149999999999</v>
      </c>
      <c r="I80">
        <v>12.243783000000001</v>
      </c>
      <c r="J80" s="2">
        <f t="shared" si="10"/>
        <v>2.0346330000000012</v>
      </c>
      <c r="K80" s="2">
        <f t="shared" si="11"/>
        <v>1.1489655648148158</v>
      </c>
      <c r="L80" s="2">
        <f t="shared" si="12"/>
        <v>0.72958139814814693</v>
      </c>
      <c r="M80" s="2">
        <f t="shared" si="13"/>
        <v>1.3201218691302288</v>
      </c>
      <c r="N80" s="2">
        <f t="shared" si="14"/>
        <v>0.53228901652380489</v>
      </c>
      <c r="O80" s="2">
        <f t="shared" si="15"/>
        <v>0.83826390320166866</v>
      </c>
      <c r="P80" s="2">
        <f t="shared" si="16"/>
        <v>4.139731444689005</v>
      </c>
      <c r="Q80" s="2">
        <f t="shared" si="17"/>
        <v>7.6408812389295289</v>
      </c>
      <c r="R80" s="2">
        <f t="shared" si="18"/>
        <v>2.0346330000000012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12.172535</v>
      </c>
      <c r="I81">
        <v>16.326910000000002</v>
      </c>
      <c r="J81" s="2">
        <f t="shared" si="10"/>
        <v>4.1543750000000017</v>
      </c>
      <c r="K81" s="2">
        <f t="shared" si="11"/>
        <v>5.2320925648148169</v>
      </c>
      <c r="L81" s="2">
        <f t="shared" si="12"/>
        <v>2.6929663981481475</v>
      </c>
      <c r="M81" s="2">
        <f t="shared" si="13"/>
        <v>27.374792606790489</v>
      </c>
      <c r="N81" s="2">
        <f t="shared" si="14"/>
        <v>7.2520680215550071</v>
      </c>
      <c r="O81" s="2">
        <f t="shared" si="15"/>
        <v>14.08984946904706</v>
      </c>
      <c r="P81" s="2">
        <f t="shared" si="16"/>
        <v>17.258831640625015</v>
      </c>
      <c r="Q81" s="2">
        <f t="shared" si="17"/>
        <v>46.88608422279345</v>
      </c>
      <c r="R81" s="2">
        <f t="shared" si="18"/>
        <v>4.1543750000000017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13.776844000000001</v>
      </c>
      <c r="I82">
        <v>18.894119</v>
      </c>
      <c r="J82" s="2">
        <f t="shared" si="10"/>
        <v>5.1172749999999994</v>
      </c>
      <c r="K82" s="2">
        <f t="shared" si="11"/>
        <v>7.7993015648148152</v>
      </c>
      <c r="L82" s="2">
        <f t="shared" si="12"/>
        <v>4.2972753981481482</v>
      </c>
      <c r="M82" s="2">
        <f t="shared" si="13"/>
        <v>60.829104898922822</v>
      </c>
      <c r="N82" s="2">
        <f t="shared" si="14"/>
        <v>18.466575847529324</v>
      </c>
      <c r="O82" s="2">
        <f t="shared" si="15"/>
        <v>33.515746737217057</v>
      </c>
      <c r="P82" s="2">
        <f t="shared" si="16"/>
        <v>26.186503425624995</v>
      </c>
      <c r="Q82" s="2">
        <f t="shared" si="17"/>
        <v>88.633759199271438</v>
      </c>
      <c r="R82" s="2">
        <f t="shared" si="18"/>
        <v>5.1172749999999994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15.134320000000001</v>
      </c>
      <c r="I83">
        <v>17.526512</v>
      </c>
      <c r="J83" s="2">
        <f t="shared" si="10"/>
        <v>2.3921919999999997</v>
      </c>
      <c r="K83" s="2">
        <f t="shared" si="11"/>
        <v>6.4316945648148156</v>
      </c>
      <c r="L83" s="2">
        <f t="shared" si="12"/>
        <v>5.6547513981481483</v>
      </c>
      <c r="M83" s="2">
        <f t="shared" si="13"/>
        <v>41.366694975068441</v>
      </c>
      <c r="N83" s="2">
        <f t="shared" si="14"/>
        <v>31.976213374858439</v>
      </c>
      <c r="O83" s="2">
        <f t="shared" si="15"/>
        <v>36.369633832848422</v>
      </c>
      <c r="P83" s="2">
        <f t="shared" si="16"/>
        <v>5.7225825648639983</v>
      </c>
      <c r="Q83" s="2">
        <f t="shared" si="17"/>
        <v>64.753298053000066</v>
      </c>
      <c r="R83" s="2">
        <f t="shared" si="18"/>
        <v>2.3921919999999997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13.969346</v>
      </c>
      <c r="I84">
        <v>14.350834000000001</v>
      </c>
      <c r="J84" s="2">
        <f t="shared" si="10"/>
        <v>0.38148800000000094</v>
      </c>
      <c r="K84" s="2">
        <f t="shared" si="11"/>
        <v>3.256016564814816</v>
      </c>
      <c r="L84" s="2">
        <f t="shared" si="12"/>
        <v>4.4897773981481475</v>
      </c>
      <c r="M84" s="2">
        <f t="shared" si="13"/>
        <v>10.601643870348475</v>
      </c>
      <c r="N84" s="2">
        <f t="shared" si="14"/>
        <v>20.158101084921949</v>
      </c>
      <c r="O84" s="2">
        <f t="shared" si="15"/>
        <v>14.618789580701534</v>
      </c>
      <c r="P84" s="2">
        <f t="shared" si="16"/>
        <v>0.1455330941440007</v>
      </c>
      <c r="Q84" s="2">
        <f t="shared" si="17"/>
        <v>23.729226579195437</v>
      </c>
      <c r="R84" s="2">
        <f t="shared" si="18"/>
        <v>0.38148800000000094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10.209688</v>
      </c>
      <c r="I85">
        <v>11.847716</v>
      </c>
      <c r="J85" s="2">
        <f t="shared" si="10"/>
        <v>1.6380280000000003</v>
      </c>
      <c r="K85" s="2">
        <f t="shared" si="11"/>
        <v>0.75289856481481543</v>
      </c>
      <c r="L85" s="2">
        <f t="shared" si="12"/>
        <v>0.73011939814814752</v>
      </c>
      <c r="M85" s="2">
        <f t="shared" si="13"/>
        <v>0.5668562489002088</v>
      </c>
      <c r="N85" s="2">
        <f t="shared" si="14"/>
        <v>0.53307433555221317</v>
      </c>
      <c r="O85" s="2">
        <f t="shared" si="15"/>
        <v>0.54970584700919711</v>
      </c>
      <c r="P85" s="2">
        <f t="shared" si="16"/>
        <v>2.6831357287840008</v>
      </c>
      <c r="Q85" s="2">
        <f t="shared" si="17"/>
        <v>5.6081220993558416</v>
      </c>
      <c r="R85" s="2">
        <f t="shared" si="18"/>
        <v>1.6380280000000003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8.0216259999999995</v>
      </c>
      <c r="I86">
        <v>10.713042</v>
      </c>
      <c r="J86" s="2">
        <f t="shared" si="10"/>
        <v>2.6914160000000003</v>
      </c>
      <c r="K86" s="2">
        <f t="shared" si="11"/>
        <v>-0.38177543518518497</v>
      </c>
      <c r="L86" s="2">
        <f t="shared" si="12"/>
        <v>-1.4579426018518529</v>
      </c>
      <c r="M86" s="2">
        <f t="shared" si="13"/>
        <v>0.14575248291083737</v>
      </c>
      <c r="N86" s="2">
        <f t="shared" si="14"/>
        <v>2.1255966302945506</v>
      </c>
      <c r="O86" s="2">
        <f t="shared" si="15"/>
        <v>0.55660667129701202</v>
      </c>
      <c r="P86" s="2">
        <f t="shared" si="16"/>
        <v>7.2437200850560011</v>
      </c>
      <c r="Q86" s="2">
        <f t="shared" si="17"/>
        <v>1.5214566239391381</v>
      </c>
      <c r="R86" s="2">
        <f t="shared" si="18"/>
        <v>2.6914160000000003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4.5843800000000003</v>
      </c>
      <c r="I87">
        <v>6.493347</v>
      </c>
      <c r="J87" s="2">
        <f t="shared" si="10"/>
        <v>1.9089669999999996</v>
      </c>
      <c r="K87" s="2">
        <f t="shared" si="11"/>
        <v>-4.6014704351851847</v>
      </c>
      <c r="L87" s="2">
        <f t="shared" si="12"/>
        <v>-4.895188601851852</v>
      </c>
      <c r="M87" s="2">
        <f t="shared" si="13"/>
        <v>21.173530165883335</v>
      </c>
      <c r="N87" s="2">
        <f t="shared" si="14"/>
        <v>23.962871447700291</v>
      </c>
      <c r="O87" s="2">
        <f t="shared" si="15"/>
        <v>22.525065626076799</v>
      </c>
      <c r="P87" s="2">
        <f t="shared" si="16"/>
        <v>3.6441550070889988</v>
      </c>
      <c r="Q87" s="2">
        <f t="shared" si="17"/>
        <v>8.9175194553666426</v>
      </c>
      <c r="R87" s="2">
        <f t="shared" si="18"/>
        <v>1.9089669999999996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3.9162780000000001</v>
      </c>
      <c r="I88">
        <v>4.2790330000000001</v>
      </c>
      <c r="J88" s="2">
        <f t="shared" si="10"/>
        <v>0.36275499999999994</v>
      </c>
      <c r="K88" s="2">
        <f t="shared" si="11"/>
        <v>-6.8157844351851846</v>
      </c>
      <c r="L88" s="2">
        <f t="shared" si="12"/>
        <v>-5.5632906018518522</v>
      </c>
      <c r="M88" s="2">
        <f t="shared" si="13"/>
        <v>46.454917466912626</v>
      </c>
      <c r="N88" s="2">
        <f t="shared" si="14"/>
        <v>30.950202320653144</v>
      </c>
      <c r="O88" s="2">
        <f t="shared" si="15"/>
        <v>37.918189492513875</v>
      </c>
      <c r="P88" s="2">
        <f t="shared" si="16"/>
        <v>0.13159119002499994</v>
      </c>
      <c r="Q88" s="2">
        <f t="shared" si="17"/>
        <v>27.045570546128609</v>
      </c>
      <c r="R88" s="2">
        <f t="shared" si="18"/>
        <v>0.36275499999999994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5.2744390000000001</v>
      </c>
      <c r="I89">
        <v>5.7391360000000002</v>
      </c>
      <c r="J89" s="2">
        <f t="shared" si="10"/>
        <v>0.46469700000000014</v>
      </c>
      <c r="K89" s="2">
        <f t="shared" si="11"/>
        <v>-5.3556814351851845</v>
      </c>
      <c r="L89" s="2">
        <f t="shared" si="12"/>
        <v>-4.2051296018518523</v>
      </c>
      <c r="M89" s="2">
        <f t="shared" si="13"/>
        <v>28.683323635187236</v>
      </c>
      <c r="N89" s="2">
        <f t="shared" si="14"/>
        <v>17.683114968370717</v>
      </c>
      <c r="O89" s="2">
        <f t="shared" si="15"/>
        <v>22.521334541185631</v>
      </c>
      <c r="P89" s="2">
        <f t="shared" si="16"/>
        <v>0.21594330180900012</v>
      </c>
      <c r="Q89" s="2">
        <f t="shared" si="17"/>
        <v>13.990836048996217</v>
      </c>
      <c r="R89" s="2">
        <f t="shared" si="18"/>
        <v>0.46469700000000014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5.86911</v>
      </c>
      <c r="I90">
        <v>6.6877690000000003</v>
      </c>
      <c r="J90" s="2">
        <f t="shared" si="10"/>
        <v>0.81865900000000025</v>
      </c>
      <c r="K90" s="2">
        <f t="shared" si="11"/>
        <v>-4.4070484351851844</v>
      </c>
      <c r="L90" s="2">
        <f t="shared" si="12"/>
        <v>-3.6104586018518523</v>
      </c>
      <c r="M90" s="2">
        <f t="shared" si="13"/>
        <v>19.422075910068184</v>
      </c>
      <c r="N90" s="2">
        <f t="shared" si="14"/>
        <v>13.035411315686032</v>
      </c>
      <c r="O90" s="2">
        <f t="shared" si="15"/>
        <v>15.911465931592094</v>
      </c>
      <c r="P90" s="2">
        <f t="shared" si="16"/>
        <v>0.67020255828100039</v>
      </c>
      <c r="Q90" s="2">
        <f t="shared" si="17"/>
        <v>7.7941450169001598</v>
      </c>
      <c r="R90" s="2">
        <f t="shared" si="18"/>
        <v>0.81865900000000025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6.618493</v>
      </c>
      <c r="I91">
        <v>8.1786799999999999</v>
      </c>
      <c r="J91" s="2">
        <f t="shared" si="10"/>
        <v>1.560187</v>
      </c>
      <c r="K91" s="2">
        <f t="shared" si="11"/>
        <v>-2.9161374351851848</v>
      </c>
      <c r="L91" s="2">
        <f t="shared" si="12"/>
        <v>-2.8610756018518524</v>
      </c>
      <c r="M91" s="2">
        <f t="shared" si="13"/>
        <v>8.5038575408884274</v>
      </c>
      <c r="N91" s="2">
        <f t="shared" si="14"/>
        <v>8.1857535995119388</v>
      </c>
      <c r="O91" s="2">
        <f t="shared" si="15"/>
        <v>8.3432896674551689</v>
      </c>
      <c r="P91" s="2">
        <f t="shared" si="16"/>
        <v>2.4341834749690001</v>
      </c>
      <c r="Q91" s="2">
        <f t="shared" si="17"/>
        <v>1.6923111544280673</v>
      </c>
      <c r="R91" s="2">
        <f t="shared" si="18"/>
        <v>1.560187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8.5456400000000006</v>
      </c>
      <c r="I92">
        <v>10.853664</v>
      </c>
      <c r="J92" s="2">
        <f t="shared" si="10"/>
        <v>2.3080239999999996</v>
      </c>
      <c r="K92" s="2">
        <f t="shared" si="11"/>
        <v>-0.24115343518518451</v>
      </c>
      <c r="L92" s="2">
        <f t="shared" si="12"/>
        <v>-0.93392860185185178</v>
      </c>
      <c r="M92" s="2">
        <f t="shared" si="13"/>
        <v>5.8154979301614985E-2</v>
      </c>
      <c r="N92" s="2">
        <f t="shared" si="14"/>
        <v>0.87222263335695471</v>
      </c>
      <c r="O92" s="2">
        <f t="shared" si="15"/>
        <v>0.22522009055427053</v>
      </c>
      <c r="P92" s="2">
        <f t="shared" si="16"/>
        <v>5.3269747845759987</v>
      </c>
      <c r="Q92" s="2">
        <f t="shared" si="17"/>
        <v>1.888138163211917</v>
      </c>
      <c r="R92" s="2">
        <f t="shared" si="18"/>
        <v>2.3080239999999996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11.024537</v>
      </c>
      <c r="I93">
        <v>14.339339000000001</v>
      </c>
      <c r="J93" s="2">
        <f t="shared" si="10"/>
        <v>3.3148020000000002</v>
      </c>
      <c r="K93" s="2">
        <f t="shared" si="11"/>
        <v>3.244521564814816</v>
      </c>
      <c r="L93" s="2">
        <f t="shared" si="12"/>
        <v>1.5449683981481481</v>
      </c>
      <c r="M93" s="2">
        <f t="shared" si="13"/>
        <v>10.526920184548382</v>
      </c>
      <c r="N93" s="2">
        <f t="shared" si="14"/>
        <v>2.3869273512764546</v>
      </c>
      <c r="O93" s="2">
        <f t="shared" si="15"/>
        <v>5.0126832847490697</v>
      </c>
      <c r="P93" s="2">
        <f t="shared" si="16"/>
        <v>10.987912299204002</v>
      </c>
      <c r="Q93" s="2">
        <f t="shared" si="17"/>
        <v>23.617368322717013</v>
      </c>
      <c r="R93" s="2">
        <f t="shared" si="18"/>
        <v>3.3148020000000002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13.768291</v>
      </c>
      <c r="I94">
        <v>18.666298000000001</v>
      </c>
      <c r="J94" s="2">
        <f t="shared" si="10"/>
        <v>4.8980070000000016</v>
      </c>
      <c r="K94" s="2">
        <f t="shared" si="11"/>
        <v>7.5714805648148165</v>
      </c>
      <c r="L94" s="2">
        <f t="shared" si="12"/>
        <v>4.2887223981481473</v>
      </c>
      <c r="M94" s="2">
        <f t="shared" si="13"/>
        <v>57.327317943368492</v>
      </c>
      <c r="N94" s="2">
        <f t="shared" si="14"/>
        <v>18.393139808377594</v>
      </c>
      <c r="O94" s="2">
        <f t="shared" si="15"/>
        <v>32.471978285464687</v>
      </c>
      <c r="P94" s="2">
        <f t="shared" si="16"/>
        <v>23.990472572049015</v>
      </c>
      <c r="Q94" s="2">
        <f t="shared" si="17"/>
        <v>84.39599703479945</v>
      </c>
      <c r="R94" s="2">
        <f t="shared" si="18"/>
        <v>4.8980070000000016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14.999605000000001</v>
      </c>
      <c r="I95">
        <v>18.377521999999999</v>
      </c>
      <c r="J95" s="2">
        <f t="shared" si="10"/>
        <v>3.3779169999999983</v>
      </c>
      <c r="K95" s="2">
        <f t="shared" si="11"/>
        <v>7.2827045648148143</v>
      </c>
      <c r="L95" s="2">
        <f t="shared" si="12"/>
        <v>5.5200363981481484</v>
      </c>
      <c r="M95" s="2">
        <f t="shared" si="13"/>
        <v>53.037785778374534</v>
      </c>
      <c r="N95" s="2">
        <f t="shared" si="14"/>
        <v>30.470801836880383</v>
      </c>
      <c r="O95" s="2">
        <f t="shared" si="15"/>
        <v>40.200794274737447</v>
      </c>
      <c r="P95" s="2">
        <f t="shared" si="16"/>
        <v>11.410323258888988</v>
      </c>
      <c r="Q95" s="2">
        <f t="shared" si="17"/>
        <v>79.173574675616152</v>
      </c>
      <c r="R95" s="2">
        <f t="shared" si="18"/>
        <v>3.3779169999999983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13.57985</v>
      </c>
      <c r="I96">
        <v>14.019964</v>
      </c>
      <c r="J96" s="2">
        <f t="shared" si="10"/>
        <v>0.44011399999999945</v>
      </c>
      <c r="K96" s="2">
        <f t="shared" si="11"/>
        <v>2.9251465648148152</v>
      </c>
      <c r="L96" s="2">
        <f t="shared" si="12"/>
        <v>4.1002813981481481</v>
      </c>
      <c r="M96" s="2">
        <f t="shared" si="13"/>
        <v>8.5564824256479142</v>
      </c>
      <c r="N96" s="2">
        <f t="shared" si="14"/>
        <v>16.812307543999733</v>
      </c>
      <c r="O96" s="2">
        <f t="shared" si="15"/>
        <v>11.993924046567143</v>
      </c>
      <c r="P96" s="2">
        <f t="shared" si="16"/>
        <v>0.19370033299599951</v>
      </c>
      <c r="Q96" s="2">
        <f t="shared" si="17"/>
        <v>20.615190371524875</v>
      </c>
      <c r="R96" s="2">
        <f t="shared" si="18"/>
        <v>0.44011399999999945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11.024760000000001</v>
      </c>
      <c r="I97">
        <v>11.267341</v>
      </c>
      <c r="J97" s="2">
        <f t="shared" si="10"/>
        <v>0.24258099999999949</v>
      </c>
      <c r="K97" s="2">
        <f t="shared" si="11"/>
        <v>0.17252356481481534</v>
      </c>
      <c r="L97" s="2">
        <f t="shared" si="12"/>
        <v>1.5451913981481482</v>
      </c>
      <c r="M97" s="2">
        <f t="shared" si="13"/>
        <v>2.976438041641179E-2</v>
      </c>
      <c r="N97" s="2">
        <f t="shared" si="14"/>
        <v>2.387616456911029</v>
      </c>
      <c r="O97" s="2">
        <f t="shared" si="15"/>
        <v>0.26658192832970717</v>
      </c>
      <c r="P97" s="2">
        <f t="shared" si="16"/>
        <v>5.8845541560999755E-2</v>
      </c>
      <c r="Q97" s="2">
        <f t="shared" si="17"/>
        <v>3.1961301475803792</v>
      </c>
      <c r="R97" s="2">
        <f t="shared" si="18"/>
        <v>0.24258099999999949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8.0972089999999994</v>
      </c>
      <c r="I98">
        <v>9.4617199999999997</v>
      </c>
      <c r="J98" s="2">
        <f t="shared" si="10"/>
        <v>1.3645110000000003</v>
      </c>
      <c r="K98" s="2">
        <f t="shared" si="11"/>
        <v>-1.633097435185185</v>
      </c>
      <c r="L98" s="2">
        <f t="shared" si="12"/>
        <v>-1.3823596018518529</v>
      </c>
      <c r="M98" s="2">
        <f t="shared" si="13"/>
        <v>2.6670072328084298</v>
      </c>
      <c r="N98" s="2">
        <f t="shared" si="14"/>
        <v>1.9109180688320133</v>
      </c>
      <c r="O98" s="2">
        <f t="shared" si="15"/>
        <v>2.2575279202878744</v>
      </c>
      <c r="P98" s="2">
        <f t="shared" si="16"/>
        <v>1.8618902691210006</v>
      </c>
      <c r="Q98" s="2">
        <f t="shared" si="17"/>
        <v>3.1857258806595833E-4</v>
      </c>
      <c r="R98" s="2">
        <f t="shared" si="18"/>
        <v>1.3645110000000003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5.8116279999999998</v>
      </c>
      <c r="I99">
        <v>6.4049060000000004</v>
      </c>
      <c r="J99" s="2">
        <f t="shared" si="10"/>
        <v>0.59327800000000064</v>
      </c>
      <c r="K99" s="2">
        <f t="shared" si="11"/>
        <v>-4.6899114351851843</v>
      </c>
      <c r="L99" s="2">
        <f t="shared" si="12"/>
        <v>-3.6679406018518526</v>
      </c>
      <c r="M99" s="2">
        <f t="shared" si="13"/>
        <v>21.995269269880755</v>
      </c>
      <c r="N99" s="2">
        <f t="shared" si="14"/>
        <v>13.453788258713331</v>
      </c>
      <c r="O99" s="2">
        <f t="shared" si="15"/>
        <v>17.202316572205032</v>
      </c>
      <c r="P99" s="2">
        <f t="shared" si="16"/>
        <v>0.35197878528400078</v>
      </c>
      <c r="Q99" s="2">
        <f t="shared" si="17"/>
        <v>9.453550115226399</v>
      </c>
      <c r="R99" s="2">
        <f t="shared" si="18"/>
        <v>0.59327800000000064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5.617127</v>
      </c>
      <c r="I100">
        <v>6.5747650000000002</v>
      </c>
      <c r="J100" s="2">
        <f t="shared" si="10"/>
        <v>0.95763800000000021</v>
      </c>
      <c r="K100" s="2">
        <f t="shared" si="11"/>
        <v>-4.5200524351851845</v>
      </c>
      <c r="L100" s="2">
        <f t="shared" si="12"/>
        <v>-3.8624416018518524</v>
      </c>
      <c r="M100" s="2">
        <f t="shared" si="13"/>
        <v>20.430874016823516</v>
      </c>
      <c r="N100" s="2">
        <f t="shared" si="14"/>
        <v>14.918455127715903</v>
      </c>
      <c r="O100" s="2">
        <f t="shared" si="15"/>
        <v>17.458438568211029</v>
      </c>
      <c r="P100" s="2">
        <f t="shared" si="16"/>
        <v>0.91707053904400038</v>
      </c>
      <c r="Q100" s="2">
        <f t="shared" si="17"/>
        <v>8.4378839653314941</v>
      </c>
      <c r="R100" s="2">
        <f t="shared" si="18"/>
        <v>0.95763800000000021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4.9062659999999996</v>
      </c>
      <c r="I101">
        <v>5.9763390000000003</v>
      </c>
      <c r="J101" s="2">
        <f t="shared" si="10"/>
        <v>1.0700730000000007</v>
      </c>
      <c r="K101" s="2">
        <f t="shared" si="11"/>
        <v>-5.1184784351851844</v>
      </c>
      <c r="L101" s="2">
        <f t="shared" si="12"/>
        <v>-4.5733026018518528</v>
      </c>
      <c r="M101" s="2">
        <f t="shared" si="13"/>
        <v>26.198821491455774</v>
      </c>
      <c r="N101" s="2">
        <f t="shared" si="14"/>
        <v>20.915096688104928</v>
      </c>
      <c r="O101" s="2">
        <f t="shared" si="15"/>
        <v>23.408350745155005</v>
      </c>
      <c r="P101" s="2">
        <f t="shared" si="16"/>
        <v>1.1450562253290015</v>
      </c>
      <c r="Q101" s="2">
        <f t="shared" si="17"/>
        <v>12.272617643291087</v>
      </c>
      <c r="R101" s="2">
        <f t="shared" si="18"/>
        <v>1.0700730000000007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5.7414849999999999</v>
      </c>
      <c r="I102">
        <v>7.1298199999999996</v>
      </c>
      <c r="J102" s="2">
        <f t="shared" si="10"/>
        <v>1.3883349999999997</v>
      </c>
      <c r="K102" s="2">
        <f t="shared" si="11"/>
        <v>-3.9649974351851851</v>
      </c>
      <c r="L102" s="2">
        <f t="shared" si="12"/>
        <v>-3.7380836018518524</v>
      </c>
      <c r="M102" s="2">
        <f t="shared" si="13"/>
        <v>15.721204661025096</v>
      </c>
      <c r="N102" s="2">
        <f t="shared" si="14"/>
        <v>13.973269014433718</v>
      </c>
      <c r="O102" s="2">
        <f t="shared" si="15"/>
        <v>14.821491893850393</v>
      </c>
      <c r="P102" s="2">
        <f t="shared" si="16"/>
        <v>1.927474072224999</v>
      </c>
      <c r="Q102" s="2">
        <f t="shared" si="17"/>
        <v>5.5213184919047364</v>
      </c>
      <c r="R102" s="2">
        <f t="shared" si="18"/>
        <v>1.3883349999999997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7.1856260000000001</v>
      </c>
      <c r="I103">
        <v>8.4933680000000003</v>
      </c>
      <c r="J103" s="2">
        <f t="shared" si="10"/>
        <v>1.3077420000000002</v>
      </c>
      <c r="K103" s="2">
        <f t="shared" si="11"/>
        <v>-2.6014494351851845</v>
      </c>
      <c r="L103" s="2">
        <f t="shared" si="12"/>
        <v>-2.2939426018518523</v>
      </c>
      <c r="M103" s="2">
        <f t="shared" si="13"/>
        <v>6.7675391638253153</v>
      </c>
      <c r="N103" s="2">
        <f t="shared" si="14"/>
        <v>5.2621726605908457</v>
      </c>
      <c r="O103" s="2">
        <f t="shared" si="15"/>
        <v>5.967575685934734</v>
      </c>
      <c r="P103" s="2">
        <f t="shared" si="16"/>
        <v>1.7101891385640005</v>
      </c>
      <c r="Q103" s="2">
        <f t="shared" si="17"/>
        <v>0.97259162709295532</v>
      </c>
      <c r="R103" s="2">
        <f t="shared" si="18"/>
        <v>1.3077420000000002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9.9552870000000002</v>
      </c>
      <c r="I104">
        <v>11.405948</v>
      </c>
      <c r="J104" s="2">
        <f t="shared" si="10"/>
        <v>1.4506610000000002</v>
      </c>
      <c r="K104" s="2">
        <f t="shared" si="11"/>
        <v>0.31113056481481571</v>
      </c>
      <c r="L104" s="2">
        <f t="shared" si="12"/>
        <v>0.47571839814814787</v>
      </c>
      <c r="M104" s="2">
        <f t="shared" si="13"/>
        <v>9.6802228361986237E-2</v>
      </c>
      <c r="N104" s="2">
        <f t="shared" si="14"/>
        <v>0.22630799433663973</v>
      </c>
      <c r="O104" s="2">
        <f t="shared" si="15"/>
        <v>0.14801053390863264</v>
      </c>
      <c r="P104" s="2">
        <f t="shared" si="16"/>
        <v>2.1044173369210006</v>
      </c>
      <c r="Q104" s="2">
        <f t="shared" si="17"/>
        <v>3.7109375856096212</v>
      </c>
      <c r="R104" s="2">
        <f t="shared" si="18"/>
        <v>1.4506610000000002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11.90559</v>
      </c>
      <c r="I105">
        <v>14.580590000000001</v>
      </c>
      <c r="J105" s="2">
        <f t="shared" si="10"/>
        <v>2.6750000000000007</v>
      </c>
      <c r="K105" s="2">
        <f t="shared" si="11"/>
        <v>3.4857725648148161</v>
      </c>
      <c r="L105" s="2">
        <f t="shared" si="12"/>
        <v>2.4260213981481478</v>
      </c>
      <c r="M105" s="2">
        <f t="shared" si="13"/>
        <v>12.150610373615661</v>
      </c>
      <c r="N105" s="2">
        <f t="shared" si="14"/>
        <v>5.8855798242726935</v>
      </c>
      <c r="O105" s="2">
        <f t="shared" si="15"/>
        <v>8.4565588313184961</v>
      </c>
      <c r="P105" s="2">
        <f t="shared" si="16"/>
        <v>7.1556250000000041</v>
      </c>
      <c r="Q105" s="2">
        <f t="shared" si="17"/>
        <v>26.020419304365291</v>
      </c>
      <c r="R105" s="2">
        <f t="shared" si="18"/>
        <v>2.6750000000000007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14.251386</v>
      </c>
      <c r="I106">
        <v>18.980105999999999</v>
      </c>
      <c r="J106" s="2">
        <f t="shared" si="10"/>
        <v>4.7287199999999991</v>
      </c>
      <c r="K106" s="2">
        <f t="shared" si="11"/>
        <v>7.8852885648148145</v>
      </c>
      <c r="L106" s="2">
        <f t="shared" si="12"/>
        <v>4.7718173981481478</v>
      </c>
      <c r="M106" s="2">
        <f t="shared" si="13"/>
        <v>62.177775750399277</v>
      </c>
      <c r="N106" s="2">
        <f t="shared" si="14"/>
        <v>22.77024128126936</v>
      </c>
      <c r="O106" s="2">
        <f t="shared" si="15"/>
        <v>37.627157163001968</v>
      </c>
      <c r="P106" s="2">
        <f t="shared" si="16"/>
        <v>22.360792838399991</v>
      </c>
      <c r="Q106" s="2">
        <f t="shared" si="17"/>
        <v>90.260210853611568</v>
      </c>
      <c r="R106" s="2">
        <f t="shared" si="18"/>
        <v>4.7287199999999991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15.404261999999999</v>
      </c>
      <c r="I107">
        <v>18.686962000000001</v>
      </c>
      <c r="J107" s="2">
        <f t="shared" si="10"/>
        <v>3.2827000000000019</v>
      </c>
      <c r="K107" s="2">
        <f t="shared" si="11"/>
        <v>7.5921445648148165</v>
      </c>
      <c r="L107" s="2">
        <f t="shared" si="12"/>
        <v>5.9246933981481469</v>
      </c>
      <c r="M107" s="2">
        <f t="shared" si="13"/>
        <v>57.640659093047162</v>
      </c>
      <c r="N107" s="2">
        <f t="shared" si="14"/>
        <v>35.101991862060238</v>
      </c>
      <c r="O107" s="2">
        <f t="shared" si="15"/>
        <v>44.98112878094468</v>
      </c>
      <c r="P107" s="2">
        <f t="shared" si="16"/>
        <v>10.776119290000013</v>
      </c>
      <c r="Q107" s="2">
        <f t="shared" si="17"/>
        <v>84.776093188262109</v>
      </c>
      <c r="R107" s="2">
        <f t="shared" si="18"/>
        <v>3.2827000000000019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14.320114999999999</v>
      </c>
      <c r="I108">
        <v>13.893890000000001</v>
      </c>
      <c r="J108" s="2">
        <f t="shared" si="10"/>
        <v>-0.42622499999999874</v>
      </c>
      <c r="K108" s="2">
        <f t="shared" si="11"/>
        <v>2.799072564814816</v>
      </c>
      <c r="L108" s="2">
        <f t="shared" si="12"/>
        <v>4.8405463981481471</v>
      </c>
      <c r="M108" s="2">
        <f t="shared" si="13"/>
        <v>7.8348072230989922</v>
      </c>
      <c r="N108" s="2">
        <f t="shared" si="14"/>
        <v>23.430889432625001</v>
      </c>
      <c r="O108" s="2">
        <f t="shared" si="15"/>
        <v>13.549040621769654</v>
      </c>
      <c r="P108" s="2">
        <f t="shared" si="16"/>
        <v>0.18166775062499893</v>
      </c>
      <c r="Q108" s="2">
        <f t="shared" si="17"/>
        <v>19.486233406148624</v>
      </c>
      <c r="R108" s="2">
        <f t="shared" si="18"/>
        <v>0.42622499999999874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12.483866000000001</v>
      </c>
      <c r="I109">
        <v>12.614584000000001</v>
      </c>
      <c r="J109" s="2">
        <f t="shared" si="10"/>
        <v>0.13071799999999989</v>
      </c>
      <c r="K109" s="2">
        <f t="shared" si="11"/>
        <v>1.519766564814816</v>
      </c>
      <c r="L109" s="2">
        <f t="shared" si="12"/>
        <v>3.0042973981481484</v>
      </c>
      <c r="M109" s="2">
        <f t="shared" si="13"/>
        <v>2.3096904115290262</v>
      </c>
      <c r="N109" s="2">
        <f t="shared" si="14"/>
        <v>9.0258028565197339</v>
      </c>
      <c r="O109" s="2">
        <f t="shared" si="15"/>
        <v>4.5658307364657009</v>
      </c>
      <c r="P109" s="2">
        <f t="shared" si="16"/>
        <v>1.7087195523999971E-2</v>
      </c>
      <c r="Q109" s="2">
        <f t="shared" si="17"/>
        <v>9.8283215466259932</v>
      </c>
      <c r="R109" s="2">
        <f t="shared" si="18"/>
        <v>0.13071799999999989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9.0680689999999995</v>
      </c>
      <c r="I110">
        <v>9.8861899999999991</v>
      </c>
      <c r="J110" s="2">
        <f t="shared" si="10"/>
        <v>0.81812099999999965</v>
      </c>
      <c r="K110" s="2">
        <f t="shared" si="11"/>
        <v>-1.2086274351851856</v>
      </c>
      <c r="L110" s="2">
        <f t="shared" si="12"/>
        <v>-0.41149960185185286</v>
      </c>
      <c r="M110" s="2">
        <f t="shared" si="13"/>
        <v>1.4607802770823199</v>
      </c>
      <c r="N110" s="2">
        <f t="shared" si="14"/>
        <v>0.16933192232423341</v>
      </c>
      <c r="O110" s="2">
        <f t="shared" si="15"/>
        <v>0.49734970836592995</v>
      </c>
      <c r="P110" s="2">
        <f t="shared" si="16"/>
        <v>0.66932197064099941</v>
      </c>
      <c r="Q110" s="2">
        <f t="shared" si="17"/>
        <v>0.16534096143195373</v>
      </c>
      <c r="R110" s="2">
        <f t="shared" si="18"/>
        <v>0.81812099999999965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6.562208</v>
      </c>
      <c r="I111">
        <v>7.5468070000000003</v>
      </c>
      <c r="J111" s="2">
        <f t="shared" si="10"/>
        <v>0.98459900000000022</v>
      </c>
      <c r="K111" s="2">
        <f t="shared" si="11"/>
        <v>-3.5480104351851844</v>
      </c>
      <c r="L111" s="2">
        <f t="shared" si="12"/>
        <v>-2.9173606018518523</v>
      </c>
      <c r="M111" s="2">
        <f t="shared" si="13"/>
        <v>12.588378048182962</v>
      </c>
      <c r="N111" s="2">
        <f t="shared" si="14"/>
        <v>8.5109928812374012</v>
      </c>
      <c r="O111" s="2">
        <f t="shared" si="15"/>
        <v>10.350825858568502</v>
      </c>
      <c r="P111" s="2">
        <f t="shared" si="16"/>
        <v>0.96943519080100049</v>
      </c>
      <c r="Q111" s="2">
        <f t="shared" si="17"/>
        <v>3.735567409592937</v>
      </c>
      <c r="R111" s="2">
        <f t="shared" si="18"/>
        <v>0.98459900000000022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2021-05-09T19:15:11Z</dcterms:modified>
</cp:coreProperties>
</file>