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FC26D42-63D6-4C35-98AC-B4CC3DA7B2C9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<sst xmlns="http://schemas.openxmlformats.org/spreadsheetml/2006/main" count="58" uniqueCount="44">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</sst>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USGS_14159200_temp_SO FK MCKENZIE RIVER ABOVE COUGAR LAKE NR RAINBOW_23773037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5.7793219999999996</c:v>
                </c:pt>
                <c:pt idx="1">
                  <c:v>5.5731859999999998</c:v>
                </c:pt>
                <c:pt idx="2">
                  <c:v>5.6061269999999999</c:v>
                </c:pt>
                <c:pt idx="3">
                  <c:v>5.9291660000000004</c:v>
                </c:pt>
                <c:pt idx="4">
                  <c:v>6.8469889999999998</c:v>
                </c:pt>
                <c:pt idx="5">
                  <c:v>8.7521199999999997</c:v>
                </c:pt>
                <c:pt idx="6">
                  <c:v>11.486921000000001</c:v>
                </c:pt>
                <c:pt idx="7">
                  <c:v>11.504575000000001</c:v>
                </c:pt>
                <c:pt idx="8">
                  <c:v>9.8655439999999999</c:v>
                </c:pt>
                <c:pt idx="9">
                  <c:v>8.1763729999999999</c:v>
                </c:pt>
                <c:pt idx="10">
                  <c:v>5.5188360000000003</c:v>
                </c:pt>
                <c:pt idx="11">
                  <c:v>4.8902239999999999</c:v>
                </c:pt>
                <c:pt idx="12">
                  <c:v>5.3884150000000002</c:v>
                </c:pt>
                <c:pt idx="13">
                  <c:v>4.7573080000000001</c:v>
                </c:pt>
                <c:pt idx="14">
                  <c:v>5.2381219999999997</c:v>
                </c:pt>
                <c:pt idx="15">
                  <c:v>5.3458209999999999</c:v>
                </c:pt>
                <c:pt idx="16">
                  <c:v>6.6216189999999999</c:v>
                </c:pt>
                <c:pt idx="17">
                  <c:v>8.7968290000000007</c:v>
                </c:pt>
                <c:pt idx="18">
                  <c:v>10.622766</c:v>
                </c:pt>
                <c:pt idx="19">
                  <c:v>11.755342000000001</c:v>
                </c:pt>
                <c:pt idx="20">
                  <c:v>11.480649</c:v>
                </c:pt>
                <c:pt idx="21">
                  <c:v>8.2271180000000008</c:v>
                </c:pt>
                <c:pt idx="22">
                  <c:v>5.375019</c:v>
                </c:pt>
                <c:pt idx="23">
                  <c:v>5.01579</c:v>
                </c:pt>
                <c:pt idx="24">
                  <c:v>5.1644459999999999</c:v>
                </c:pt>
                <c:pt idx="25">
                  <c:v>5.0545819999999999</c:v>
                </c:pt>
                <c:pt idx="26">
                  <c:v>5.1517629999999999</c:v>
                </c:pt>
                <c:pt idx="27">
                  <c:v>6.8727770000000001</c:v>
                </c:pt>
                <c:pt idx="28">
                  <c:v>7.7387610000000002</c:v>
                </c:pt>
                <c:pt idx="29">
                  <c:v>8.7878050000000005</c:v>
                </c:pt>
                <c:pt idx="30">
                  <c:v>11.497807999999999</c:v>
                </c:pt>
                <c:pt idx="31">
                  <c:v>12.410117</c:v>
                </c:pt>
                <c:pt idx="32">
                  <c:v>11.476654</c:v>
                </c:pt>
                <c:pt idx="33">
                  <c:v>8.6807390000000009</c:v>
                </c:pt>
                <c:pt idx="34">
                  <c:v>6.4692150000000002</c:v>
                </c:pt>
                <c:pt idx="35">
                  <c:v>4.528276</c:v>
                </c:pt>
                <c:pt idx="36">
                  <c:v>4.9845980000000001</c:v>
                </c:pt>
                <c:pt idx="37">
                  <c:v>4.8694519999999999</c:v>
                </c:pt>
                <c:pt idx="38">
                  <c:v>6.0452839999999997</c:v>
                </c:pt>
                <c:pt idx="39">
                  <c:v>6.5628190000000002</c:v>
                </c:pt>
                <c:pt idx="40">
                  <c:v>8.3512540000000008</c:v>
                </c:pt>
                <c:pt idx="41">
                  <c:v>10.121394</c:v>
                </c:pt>
                <c:pt idx="42">
                  <c:v>12.455776</c:v>
                </c:pt>
                <c:pt idx="43">
                  <c:v>12.236454999999999</c:v>
                </c:pt>
                <c:pt idx="44">
                  <c:v>10.282425999999999</c:v>
                </c:pt>
                <c:pt idx="45">
                  <c:v>7.8475510000000002</c:v>
                </c:pt>
                <c:pt idx="46">
                  <c:v>5.8956289999999996</c:v>
                </c:pt>
                <c:pt idx="47">
                  <c:v>5.1881440000000003</c:v>
                </c:pt>
                <c:pt idx="48">
                  <c:v>6.2627410000000001</c:v>
                </c:pt>
                <c:pt idx="49">
                  <c:v>5.269374</c:v>
                </c:pt>
                <c:pt idx="50">
                  <c:v>6.1178229999999996</c:v>
                </c:pt>
                <c:pt idx="51">
                  <c:v>7.0015580000000002</c:v>
                </c:pt>
                <c:pt idx="52">
                  <c:v>8.5682189999999991</c:v>
                </c:pt>
                <c:pt idx="53">
                  <c:v>9.5638400000000008</c:v>
                </c:pt>
                <c:pt idx="54">
                  <c:v>12.315927</c:v>
                </c:pt>
                <c:pt idx="55">
                  <c:v>12.099008</c:v>
                </c:pt>
                <c:pt idx="56">
                  <c:v>11.184564</c:v>
                </c:pt>
                <c:pt idx="57">
                  <c:v>9.1563230000000004</c:v>
                </c:pt>
                <c:pt idx="58">
                  <c:v>6.2208110000000003</c:v>
                </c:pt>
                <c:pt idx="59">
                  <c:v>5.7414370000000003</c:v>
                </c:pt>
                <c:pt idx="60">
                  <c:v>6.7594180000000001</c:v>
                </c:pt>
                <c:pt idx="61">
                  <c:v>6.8463580000000004</c:v>
                </c:pt>
                <c:pt idx="62">
                  <c:v>7.6145459999999998</c:v>
                </c:pt>
                <c:pt idx="63">
                  <c:v>7.0496090000000002</c:v>
                </c:pt>
                <c:pt idx="64">
                  <c:v>9.0541110000000007</c:v>
                </c:pt>
                <c:pt idx="65">
                  <c:v>11.738591</c:v>
                </c:pt>
                <c:pt idx="66">
                  <c:v>12.184172</c:v>
                </c:pt>
                <c:pt idx="67">
                  <c:v>12.125973</c:v>
                </c:pt>
                <c:pt idx="68">
                  <c:v>10.069281</c:v>
                </c:pt>
                <c:pt idx="69">
                  <c:v>9.6466650000000005</c:v>
                </c:pt>
                <c:pt idx="70">
                  <c:v>5.6161649999999996</c:v>
                </c:pt>
                <c:pt idx="71">
                  <c:v>5.0447639999999998</c:v>
                </c:pt>
                <c:pt idx="72">
                  <c:v>5.0325870000000004</c:v>
                </c:pt>
                <c:pt idx="73">
                  <c:v>6.1288710000000002</c:v>
                </c:pt>
                <c:pt idx="74">
                  <c:v>5.7820340000000003</c:v>
                </c:pt>
                <c:pt idx="75">
                  <c:v>7.854139</c:v>
                </c:pt>
                <c:pt idx="76">
                  <c:v>8.8300129999999992</c:v>
                </c:pt>
                <c:pt idx="77">
                  <c:v>10.210096999999999</c:v>
                </c:pt>
                <c:pt idx="78">
                  <c:v>10.94373</c:v>
                </c:pt>
                <c:pt idx="79">
                  <c:v>12.027832</c:v>
                </c:pt>
                <c:pt idx="80">
                  <c:v>9.639697</c:v>
                </c:pt>
                <c:pt idx="81">
                  <c:v>7.3680279999999998</c:v>
                </c:pt>
                <c:pt idx="82">
                  <c:v>6.613556</c:v>
                </c:pt>
                <c:pt idx="83">
                  <c:v>4.0355249999999998</c:v>
                </c:pt>
                <c:pt idx="84">
                  <c:v>4.7864269999999998</c:v>
                </c:pt>
                <c:pt idx="85">
                  <c:v>5.451168</c:v>
                </c:pt>
                <c:pt idx="86">
                  <c:v>5.9895509999999996</c:v>
                </c:pt>
                <c:pt idx="87">
                  <c:v>6.1110150000000001</c:v>
                </c:pt>
                <c:pt idx="88">
                  <c:v>8.3287300000000002</c:v>
                </c:pt>
                <c:pt idx="89">
                  <c:v>9.9475759999999998</c:v>
                </c:pt>
                <c:pt idx="90">
                  <c:v>11.847212000000001</c:v>
                </c:pt>
                <c:pt idx="91">
                  <c:v>12.672338999999999</c:v>
                </c:pt>
                <c:pt idx="92">
                  <c:v>10.714741999999999</c:v>
                </c:pt>
                <c:pt idx="93">
                  <c:v>7.9807100000000002</c:v>
                </c:pt>
                <c:pt idx="94">
                  <c:v>5.8291130000000004</c:v>
                </c:pt>
                <c:pt idx="95">
                  <c:v>5.45777</c:v>
                </c:pt>
                <c:pt idx="96">
                  <c:v>6.015244</c:v>
                </c:pt>
                <c:pt idx="97">
                  <c:v>5.1201860000000003</c:v>
                </c:pt>
                <c:pt idx="98">
                  <c:v>5.7182529999999998</c:v>
                </c:pt>
                <c:pt idx="99">
                  <c:v>6.8216210000000004</c:v>
                </c:pt>
                <c:pt idx="100">
                  <c:v>9.3231319999999993</c:v>
                </c:pt>
                <c:pt idx="101">
                  <c:v>10.071384</c:v>
                </c:pt>
                <c:pt idx="102">
                  <c:v>12.174690999999999</c:v>
                </c:pt>
                <c:pt idx="103">
                  <c:v>12.090075000000001</c:v>
                </c:pt>
                <c:pt idx="104">
                  <c:v>10.184459</c:v>
                </c:pt>
                <c:pt idx="105">
                  <c:v>8.6617090000000001</c:v>
                </c:pt>
                <c:pt idx="106">
                  <c:v>6.6817029999999997</c:v>
                </c:pt>
                <c:pt idx="107">
                  <c:v>5.0515340000000002</c:v>
                </c:pt>
                <c:pt idx="108">
                  <c:v>6.1383000000000001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  <c:pt idx="108">
                  <c:v>5.924798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0.70793399074074248</v>
      </c>
      <c r="D2" t="s">
        <v>17</v>
      </c>
      <c r="E2"/>
      <c r="F2"/>
      <c r="G2"/>
      <c r="H2">
        <f>AVERAGE(H4:H111)</f>
        <v>7.9442188611111124</v>
      </c>
      <c r="I2">
        <f>AVERAGE(I4:I111)</f>
        <v>7.2362848703703699</v>
      </c>
      <c r="J2" s="4"/>
      <c r="K2" s="4"/>
      <c r="L2" s="4"/>
      <c r="M2" s="4"/>
      <c r="N2" s="4"/>
      <c r="O2" s="4"/>
      <c r="P2" s="4">
        <f>AVERAGE(P4:P111)</f>
        <v>1.0196654218794536</v>
      </c>
      <c r="Q2" s="4"/>
      <c r="R2" s="4">
        <f>AVERAGE(R4:R111)</f>
        <v>0.80918587962962996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11">
        <f>(I2-H2)/H2</f>
        <v>-8.9113102636969366E-2</v>
      </c>
      <c r="C3" s="8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t="s">
        <v>20</v>
      </c>
      <c r="I3" t="s">
        <v>21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0.82821759328269295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5.7793219999999996</v>
      </c>
      <c r="I4">
        <v>5.5611240000000004</v>
      </c>
      <c r="J4" s="2">
        <f>I4-H4</f>
        <v>-0.21819799999999923</v>
      </c>
      <c r="K4" s="2">
        <f>I4-I$2</f>
        <v>-1.6751608703703695</v>
      </c>
      <c r="L4" s="2">
        <f>H4-H$2</f>
        <v>-2.1648968611111128</v>
      </c>
      <c r="M4" s="2">
        <f>K4*K4</f>
        <v>2.8061639416200141</v>
      </c>
      <c r="N4" s="2">
        <f>L4*L4</f>
        <v>4.6867784192487489</v>
      </c>
      <c r="O4" s="2">
        <f>K4*L4</f>
        <v>3.6265505101209725</v>
      </c>
      <c r="P4" s="2">
        <f>J4*J4</f>
        <v>4.7610367203999665E-2</v>
      </c>
      <c r="Q4" s="2">
        <f>(I4-H$2)*(I4-H$2)</f>
        <v>5.6791411170541899</v>
      </c>
      <c r="R4" s="2">
        <f>ABS(J4)</f>
        <v>0.21819799999999923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0.39800470023756579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5.5731859999999998</v>
      </c>
      <c r="I5">
        <v>5.204129</v>
      </c>
      <c r="J5" s="2">
        <f t="shared" ref="J5:J68" si="0">I5-H5</f>
        <v>-0.36905699999999975</v>
      </c>
      <c r="K5" s="2">
        <f t="shared" ref="K5:K68" si="1">I5-I$2</f>
        <v>-2.0321558703703699</v>
      </c>
      <c r="L5" s="2">
        <f t="shared" ref="L5:L68" si="2">H5-H$2</f>
        <v>-2.3710328611111127</v>
      </c>
      <c r="M5" s="2">
        <f t="shared" ref="M5:M68" si="3">K5*K5</f>
        <v>4.1296574814807556</v>
      </c>
      <c r="N5" s="2">
        <f t="shared" ref="N5:N68" si="4">L5*L5</f>
        <v>5.6217968284687485</v>
      </c>
      <c r="O5" s="2">
        <f t="shared" ref="O5:O68" si="5">K5*L5</f>
        <v>4.818308347548002</v>
      </c>
      <c r="P5" s="2">
        <f t="shared" ref="P5:P68" si="6">J5*J5</f>
        <v>0.1362030692489998</v>
      </c>
      <c r="Q5" s="2">
        <f t="shared" ref="Q5:Q68" si="7">(I5-H$2)*(I5-H$2)</f>
        <v>7.5080924469639152</v>
      </c>
      <c r="R5" s="2">
        <f t="shared" ref="R5:R68" si="8">ABS(J5)</f>
        <v>0.36905699999999975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0.91936006893369027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5.6061269999999999</v>
      </c>
      <c r="I6">
        <v>5.0899530000000004</v>
      </c>
      <c r="J6" s="2">
        <f t="shared" si="0"/>
        <v>-0.51617399999999947</v>
      </c>
      <c r="K6" s="2">
        <f t="shared" si="1"/>
        <v>-2.1463318703703695</v>
      </c>
      <c r="L6" s="2">
        <f t="shared" si="2"/>
        <v>-2.3380918611111126</v>
      </c>
      <c r="M6" s="2">
        <f t="shared" si="3"/>
        <v>4.6067404977675688</v>
      </c>
      <c r="N6" s="2">
        <f t="shared" si="4"/>
        <v>5.4666735509940256</v>
      </c>
      <c r="O6" s="2">
        <f t="shared" si="5"/>
        <v>5.0183210773563527</v>
      </c>
      <c r="P6" s="2">
        <f t="shared" si="6"/>
        <v>0.26643559827599944</v>
      </c>
      <c r="Q6" s="2">
        <f t="shared" si="7"/>
        <v>8.1468336059043587</v>
      </c>
      <c r="R6" s="2">
        <f t="shared" si="8"/>
        <v>0.51617399999999947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7.9442188611111124</v>
      </c>
      <c r="C7" s="2"/>
      <c r="D7">
        <v>3</v>
      </c>
      <c r="E7">
        <v>2010</v>
      </c>
      <c r="F7">
        <v>4</v>
      </c>
      <c r="G7">
        <v>30</v>
      </c>
      <c r="H7">
        <v>5.9291660000000004</v>
      </c>
      <c r="I7">
        <v>5.3831249999999997</v>
      </c>
      <c r="J7" s="2">
        <f t="shared" si="0"/>
        <v>-0.54604100000000066</v>
      </c>
      <c r="K7" s="2">
        <f t="shared" si="1"/>
        <v>-1.8531598703703702</v>
      </c>
      <c r="L7" s="2">
        <f t="shared" si="2"/>
        <v>-2.015052861111112</v>
      </c>
      <c r="M7" s="2">
        <f t="shared" si="3"/>
        <v>3.4342015051511274</v>
      </c>
      <c r="N7" s="2">
        <f t="shared" si="4"/>
        <v>4.0604380330720788</v>
      </c>
      <c r="O7" s="2">
        <f t="shared" si="5"/>
        <v>3.734215098886112</v>
      </c>
      <c r="P7" s="2">
        <f t="shared" si="6"/>
        <v>0.29816077368100075</v>
      </c>
      <c r="Q7" s="2">
        <f t="shared" si="7"/>
        <v>6.5592017654210277</v>
      </c>
      <c r="R7" s="2">
        <f t="shared" si="8"/>
        <v>0.54604100000000066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2.5356322273202618</v>
      </c>
      <c r="C8" s="5"/>
      <c r="D8">
        <v>4</v>
      </c>
      <c r="E8">
        <v>2010</v>
      </c>
      <c r="F8">
        <v>5</v>
      </c>
      <c r="G8">
        <v>31</v>
      </c>
      <c r="H8">
        <v>6.8469889999999998</v>
      </c>
      <c r="I8">
        <v>6.4534450000000003</v>
      </c>
      <c r="J8" s="2">
        <f t="shared" si="0"/>
        <v>-0.39354399999999945</v>
      </c>
      <c r="K8" s="2">
        <f t="shared" si="1"/>
        <v>-0.78283987037036962</v>
      </c>
      <c r="L8" s="2">
        <f t="shared" si="2"/>
        <v>-1.0972298611111126</v>
      </c>
      <c r="M8" s="2">
        <f t="shared" si="3"/>
        <v>0.6128382626414971</v>
      </c>
      <c r="N8" s="2">
        <f t="shared" si="4"/>
        <v>1.2039133681139116</v>
      </c>
      <c r="O8" s="2">
        <f t="shared" si="5"/>
        <v>0.85895528223872208</v>
      </c>
      <c r="P8" s="2">
        <f t="shared" si="6"/>
        <v>0.15487687993599958</v>
      </c>
      <c r="Q8" s="2">
        <f t="shared" si="7"/>
        <v>2.2224067049721334</v>
      </c>
      <c r="R8" s="2">
        <f t="shared" si="8"/>
        <v>0.39354399999999945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7.2362848703703699</v>
      </c>
      <c r="C9" s="2"/>
      <c r="D9">
        <v>5</v>
      </c>
      <c r="E9">
        <v>2010</v>
      </c>
      <c r="F9">
        <v>6</v>
      </c>
      <c r="G9">
        <v>30</v>
      </c>
      <c r="H9">
        <v>8.7521199999999997</v>
      </c>
      <c r="I9">
        <v>8.8064929999999997</v>
      </c>
      <c r="J9" s="2">
        <f t="shared" si="0"/>
        <v>5.4373000000000005E-2</v>
      </c>
      <c r="K9" s="2">
        <f t="shared" si="1"/>
        <v>1.5702081296296297</v>
      </c>
      <c r="L9" s="2">
        <f t="shared" si="2"/>
        <v>0.80790113888888726</v>
      </c>
      <c r="M9" s="2">
        <f t="shared" si="3"/>
        <v>2.46555357035498</v>
      </c>
      <c r="N9" s="2">
        <f t="shared" si="4"/>
        <v>0.65270425021796108</v>
      </c>
      <c r="O9" s="2">
        <f t="shared" si="5"/>
        <v>1.2685729362203675</v>
      </c>
      <c r="P9" s="2">
        <f t="shared" si="6"/>
        <v>2.9564231290000005E-3</v>
      </c>
      <c r="Q9" s="2">
        <f t="shared" si="7"/>
        <v>0.74351669059657199</v>
      </c>
      <c r="R9" s="2">
        <f t="shared" si="8"/>
        <v>5.4373000000000005E-2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2.4363490262215648</v>
      </c>
      <c r="D10">
        <v>6</v>
      </c>
      <c r="E10">
        <v>2010</v>
      </c>
      <c r="F10">
        <v>7</v>
      </c>
      <c r="G10">
        <v>31</v>
      </c>
      <c r="H10">
        <v>11.486921000000001</v>
      </c>
      <c r="I10">
        <v>11.253795</v>
      </c>
      <c r="J10" s="2">
        <f t="shared" si="0"/>
        <v>-0.23312600000000039</v>
      </c>
      <c r="K10" s="2">
        <f t="shared" si="1"/>
        <v>4.0175101296296303</v>
      </c>
      <c r="L10" s="2">
        <f t="shared" si="2"/>
        <v>3.5427021388888882</v>
      </c>
      <c r="M10" s="2">
        <f t="shared" si="3"/>
        <v>16.140387641676689</v>
      </c>
      <c r="N10" s="2">
        <f t="shared" si="4"/>
        <v>12.550738444887903</v>
      </c>
      <c r="O10" s="2">
        <f t="shared" si="5"/>
        <v>14.232841729246665</v>
      </c>
      <c r="P10" s="2">
        <f t="shared" si="6"/>
        <v>5.4347731876000178E-2</v>
      </c>
      <c r="Q10" s="2">
        <f t="shared" si="7"/>
        <v>10.953294219102679</v>
      </c>
      <c r="R10" s="2">
        <f t="shared" si="8"/>
        <v>0.23312600000000039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1.0097848393986977</v>
      </c>
      <c r="D11">
        <v>7</v>
      </c>
      <c r="E11">
        <v>2010</v>
      </c>
      <c r="F11">
        <v>8</v>
      </c>
      <c r="G11">
        <v>31</v>
      </c>
      <c r="H11">
        <v>11.504575000000001</v>
      </c>
      <c r="I11">
        <v>10.724527999999999</v>
      </c>
      <c r="J11" s="2">
        <f t="shared" si="0"/>
        <v>-0.78004700000000149</v>
      </c>
      <c r="K11" s="2">
        <f t="shared" si="1"/>
        <v>3.4882431296296295</v>
      </c>
      <c r="L11" s="2">
        <f t="shared" si="2"/>
        <v>3.5603561388888885</v>
      </c>
      <c r="M11" s="2">
        <f t="shared" si="3"/>
        <v>12.167840131408312</v>
      </c>
      <c r="N11" s="2">
        <f t="shared" si="4"/>
        <v>12.676135835723795</v>
      </c>
      <c r="O11" s="2">
        <f t="shared" si="5"/>
        <v>12.41938784051384</v>
      </c>
      <c r="P11" s="2">
        <f t="shared" si="6"/>
        <v>0.6084733222090023</v>
      </c>
      <c r="Q11" s="2">
        <f t="shared" si="7"/>
        <v>7.7301189077890644</v>
      </c>
      <c r="R11" s="2">
        <f t="shared" si="8"/>
        <v>0.78004700000000149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0.95883265950513508</v>
      </c>
      <c r="C12" s="6"/>
      <c r="D12">
        <v>8</v>
      </c>
      <c r="E12">
        <v>2010</v>
      </c>
      <c r="F12">
        <v>9</v>
      </c>
      <c r="G12">
        <v>30</v>
      </c>
      <c r="H12">
        <v>9.8655439999999999</v>
      </c>
      <c r="I12">
        <v>9.3905910000000006</v>
      </c>
      <c r="J12" s="2">
        <f t="shared" si="0"/>
        <v>-0.47495299999999929</v>
      </c>
      <c r="K12" s="2">
        <f t="shared" si="1"/>
        <v>2.1543061296296306</v>
      </c>
      <c r="L12" s="2">
        <f t="shared" si="2"/>
        <v>1.9213251388888875</v>
      </c>
      <c r="M12" s="2">
        <f t="shared" si="3"/>
        <v>4.6410349001597986</v>
      </c>
      <c r="N12" s="2">
        <f t="shared" si="4"/>
        <v>3.6914902893264028</v>
      </c>
      <c r="O12" s="2">
        <f t="shared" si="5"/>
        <v>4.1391225237198315</v>
      </c>
      <c r="P12" s="2">
        <f t="shared" si="6"/>
        <v>0.22558035220899933</v>
      </c>
      <c r="Q12" s="2">
        <f t="shared" si="7"/>
        <v>2.091992364154017</v>
      </c>
      <c r="R12" s="2">
        <f t="shared" si="8"/>
        <v>0.47495299999999929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0.80918587962962996</v>
      </c>
      <c r="D13">
        <v>9</v>
      </c>
      <c r="E13">
        <v>2010</v>
      </c>
      <c r="F13">
        <v>10</v>
      </c>
      <c r="G13">
        <v>31</v>
      </c>
      <c r="H13">
        <v>8.1763729999999999</v>
      </c>
      <c r="I13">
        <v>7.7608730000000001</v>
      </c>
      <c r="J13" s="2">
        <f t="shared" si="0"/>
        <v>-0.41549999999999976</v>
      </c>
      <c r="K13" s="2">
        <f t="shared" si="1"/>
        <v>0.5245881296296302</v>
      </c>
      <c r="L13" s="2">
        <f t="shared" si="2"/>
        <v>0.23215413888888747</v>
      </c>
      <c r="M13" s="2">
        <f t="shared" si="3"/>
        <v>0.27519270574831367</v>
      </c>
      <c r="N13" s="2">
        <f t="shared" si="4"/>
        <v>5.3895544203240858E-2</v>
      </c>
      <c r="O13" s="2">
        <f t="shared" si="5"/>
        <v>0.12178530550549888</v>
      </c>
      <c r="P13" s="2">
        <f t="shared" si="6"/>
        <v>0.1726402499999998</v>
      </c>
      <c r="Q13" s="2">
        <f t="shared" si="7"/>
        <v>3.3615704786575273E-2</v>
      </c>
      <c r="R13" s="2">
        <f t="shared" si="8"/>
        <v>0.41549999999999976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5.5188360000000003</v>
      </c>
      <c r="I14">
        <v>5.7657990000000003</v>
      </c>
      <c r="J14" s="2">
        <f t="shared" si="0"/>
        <v>0.24696300000000004</v>
      </c>
      <c r="K14" s="2">
        <f t="shared" si="1"/>
        <v>-1.4704858703703696</v>
      </c>
      <c r="L14" s="2">
        <f t="shared" si="2"/>
        <v>-2.4253828611111121</v>
      </c>
      <c r="M14" s="2">
        <f t="shared" si="3"/>
        <v>2.1623286949589033</v>
      </c>
      <c r="N14" s="2">
        <f t="shared" si="4"/>
        <v>5.8824820229715238</v>
      </c>
      <c r="O14" s="2">
        <f t="shared" si="5"/>
        <v>3.5664912275023508</v>
      </c>
      <c r="P14" s="2">
        <f t="shared" si="6"/>
        <v>6.0990723369000022E-2</v>
      </c>
      <c r="Q14" s="2">
        <f t="shared" si="7"/>
        <v>4.7455130912833567</v>
      </c>
      <c r="R14" s="2">
        <f t="shared" si="8"/>
        <v>0.24696300000000004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0.39800470023756579</v>
      </c>
      <c r="D15">
        <v>11</v>
      </c>
      <c r="E15">
        <v>2010</v>
      </c>
      <c r="F15">
        <v>12</v>
      </c>
      <c r="G15">
        <v>31</v>
      </c>
      <c r="H15">
        <v>4.8902239999999999</v>
      </c>
      <c r="I15">
        <v>4.8019150000000002</v>
      </c>
      <c r="J15" s="2">
        <f t="shared" si="0"/>
        <v>-8.8308999999999749E-2</v>
      </c>
      <c r="K15" s="2">
        <f t="shared" si="1"/>
        <v>-2.4343698703703698</v>
      </c>
      <c r="L15" s="2">
        <f t="shared" si="2"/>
        <v>-3.0539948611111125</v>
      </c>
      <c r="M15" s="2">
        <f t="shared" si="3"/>
        <v>5.926156665767051</v>
      </c>
      <c r="N15" s="2">
        <f t="shared" si="4"/>
        <v>9.3268846116930835</v>
      </c>
      <c r="O15" s="2">
        <f t="shared" si="5"/>
        <v>7.4345530741548345</v>
      </c>
      <c r="P15" s="2">
        <f t="shared" si="6"/>
        <v>7.7984794809999557E-3</v>
      </c>
      <c r="Q15" s="2">
        <f t="shared" si="7"/>
        <v>9.8740735555538048</v>
      </c>
      <c r="R15" s="2">
        <f t="shared" si="8"/>
        <v>8.8308999999999749E-2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5.3884150000000002</v>
      </c>
      <c r="I16">
        <v>4.3048380000000002</v>
      </c>
      <c r="J16" s="2">
        <f t="shared" si="0"/>
        <v>-1.083577</v>
      </c>
      <c r="K16" s="2">
        <f t="shared" si="1"/>
        <v>-2.9314468703703698</v>
      </c>
      <c r="L16" s="2">
        <f t="shared" si="2"/>
        <v>-2.5558038611111122</v>
      </c>
      <c r="M16" s="2">
        <f t="shared" si="3"/>
        <v>8.5933807538042348</v>
      </c>
      <c r="N16" s="2">
        <f t="shared" si="4"/>
        <v>6.5321333764704699</v>
      </c>
      <c r="O16" s="2">
        <f t="shared" si="5"/>
        <v>7.4922032299346775</v>
      </c>
      <c r="P16" s="2">
        <f t="shared" si="6"/>
        <v>1.1741391149289999</v>
      </c>
      <c r="Q16" s="2">
        <f t="shared" si="7"/>
        <v>13.245093052221861</v>
      </c>
      <c r="R16" s="2">
        <f t="shared" si="8"/>
        <v>1.083577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4.7573080000000001</v>
      </c>
      <c r="I17">
        <v>3.5831170000000001</v>
      </c>
      <c r="J17" s="2">
        <f t="shared" si="0"/>
        <v>-1.174191</v>
      </c>
      <c r="K17" s="2">
        <f t="shared" si="1"/>
        <v>-3.6531678703703698</v>
      </c>
      <c r="L17" s="2">
        <f t="shared" si="2"/>
        <v>-3.1869108611111123</v>
      </c>
      <c r="M17" s="2">
        <f t="shared" si="3"/>
        <v>13.345635489106384</v>
      </c>
      <c r="N17" s="2">
        <f t="shared" si="4"/>
        <v>10.156400836667972</v>
      </c>
      <c r="O17" s="2">
        <f t="shared" si="5"/>
        <v>11.642320363545483</v>
      </c>
      <c r="P17" s="2">
        <f t="shared" si="6"/>
        <v>1.3787245044809999</v>
      </c>
      <c r="Q17" s="2">
        <f t="shared" si="7"/>
        <v>19.01920944298681</v>
      </c>
      <c r="R17" s="2">
        <f t="shared" si="8"/>
        <v>1.174191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5.2381219999999997</v>
      </c>
      <c r="I18">
        <v>4.5250349999999999</v>
      </c>
      <c r="J18" s="2">
        <f t="shared" si="0"/>
        <v>-0.7130869999999998</v>
      </c>
      <c r="K18" s="2">
        <f t="shared" si="1"/>
        <v>-2.71124987037037</v>
      </c>
      <c r="L18" s="2">
        <f t="shared" si="2"/>
        <v>-2.7060968611111127</v>
      </c>
      <c r="M18" s="2">
        <f t="shared" si="3"/>
        <v>7.3508758595833479</v>
      </c>
      <c r="N18" s="2">
        <f t="shared" si="4"/>
        <v>7.3229602217154168</v>
      </c>
      <c r="O18" s="2">
        <f t="shared" si="5"/>
        <v>7.3369047638971692</v>
      </c>
      <c r="P18" s="2">
        <f t="shared" si="6"/>
        <v>0.50849306956899976</v>
      </c>
      <c r="Q18" s="2">
        <f t="shared" si="7"/>
        <v>11.690818276082695</v>
      </c>
      <c r="R18" s="2">
        <f t="shared" si="8"/>
        <v>0.7130869999999998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5.3458209999999999</v>
      </c>
      <c r="I19">
        <v>4.8515620000000004</v>
      </c>
      <c r="J19" s="2">
        <f t="shared" si="0"/>
        <v>-0.49425899999999956</v>
      </c>
      <c r="K19" s="2">
        <f t="shared" si="1"/>
        <v>-2.3847228703703696</v>
      </c>
      <c r="L19" s="2">
        <f t="shared" si="2"/>
        <v>-2.5983978611111125</v>
      </c>
      <c r="M19" s="2">
        <f t="shared" si="3"/>
        <v>5.6869031684674942</v>
      </c>
      <c r="N19" s="2">
        <f t="shared" si="4"/>
        <v>6.7516714446268038</v>
      </c>
      <c r="O19" s="2">
        <f t="shared" si="5"/>
        <v>6.1964588057131209</v>
      </c>
      <c r="P19" s="2">
        <f t="shared" si="6"/>
        <v>0.24429195908099957</v>
      </c>
      <c r="Q19" s="2">
        <f t="shared" si="7"/>
        <v>9.5645264605776354</v>
      </c>
      <c r="R19" s="2">
        <f t="shared" si="8"/>
        <v>0.49425899999999956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6.6216189999999999</v>
      </c>
      <c r="I20">
        <v>5.832058</v>
      </c>
      <c r="J20" s="2">
        <f t="shared" si="0"/>
        <v>-0.78956099999999996</v>
      </c>
      <c r="K20" s="2">
        <f t="shared" si="1"/>
        <v>-1.40422687037037</v>
      </c>
      <c r="L20" s="2">
        <f t="shared" si="2"/>
        <v>-1.3225998611111125</v>
      </c>
      <c r="M20" s="2">
        <f t="shared" si="3"/>
        <v>1.9718531034701638</v>
      </c>
      <c r="N20" s="2">
        <f t="shared" si="4"/>
        <v>1.7492703926111342</v>
      </c>
      <c r="O20" s="2">
        <f t="shared" si="5"/>
        <v>1.8572302637203435</v>
      </c>
      <c r="P20" s="2">
        <f t="shared" si="6"/>
        <v>0.62340657272099997</v>
      </c>
      <c r="Q20" s="2">
        <f t="shared" si="7"/>
        <v>4.4612235032096361</v>
      </c>
      <c r="R20" s="2">
        <f t="shared" si="8"/>
        <v>0.78956099999999996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8.7968290000000007</v>
      </c>
      <c r="I21">
        <v>7.7188309999999998</v>
      </c>
      <c r="J21" s="2">
        <f t="shared" si="0"/>
        <v>-1.0779980000000009</v>
      </c>
      <c r="K21" s="2">
        <f t="shared" si="1"/>
        <v>0.48254612962962984</v>
      </c>
      <c r="L21" s="2">
        <f t="shared" si="2"/>
        <v>0.85261013888888826</v>
      </c>
      <c r="M21" s="2">
        <f t="shared" si="3"/>
        <v>0.23285076722053552</v>
      </c>
      <c r="N21" s="2">
        <f t="shared" si="4"/>
        <v>0.72694404893612929</v>
      </c>
      <c r="O21" s="2">
        <f t="shared" si="5"/>
        <v>0.41142372260381416</v>
      </c>
      <c r="P21" s="2">
        <f t="shared" si="6"/>
        <v>1.1620796880040019</v>
      </c>
      <c r="Q21" s="2">
        <f t="shared" si="7"/>
        <v>5.0799687936242205E-2</v>
      </c>
      <c r="R21" s="2">
        <f t="shared" si="8"/>
        <v>1.0779980000000009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10.622766</v>
      </c>
      <c r="I22">
        <v>10.470634</v>
      </c>
      <c r="J22" s="2">
        <f t="shared" si="0"/>
        <v>-0.15213199999999993</v>
      </c>
      <c r="K22" s="2">
        <f t="shared" si="1"/>
        <v>3.2343491296296305</v>
      </c>
      <c r="L22" s="2">
        <f t="shared" si="2"/>
        <v>2.678547138888888</v>
      </c>
      <c r="M22" s="2">
        <f t="shared" si="3"/>
        <v>10.461014292335948</v>
      </c>
      <c r="N22" s="2">
        <f t="shared" si="4"/>
        <v>7.1746147752498475</v>
      </c>
      <c r="O22" s="2">
        <f t="shared" si="5"/>
        <v>8.6633566073372119</v>
      </c>
      <c r="P22" s="2">
        <f t="shared" si="6"/>
        <v>2.3144145423999979E-2</v>
      </c>
      <c r="Q22" s="2">
        <f t="shared" si="7"/>
        <v>6.3827734540069594</v>
      </c>
      <c r="R22" s="2">
        <f t="shared" si="8"/>
        <v>0.15213199999999993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11.755342000000001</v>
      </c>
      <c r="I23">
        <v>10.573588000000001</v>
      </c>
      <c r="J23" s="2">
        <f t="shared" si="0"/>
        <v>-1.1817539999999997</v>
      </c>
      <c r="K23" s="2">
        <f t="shared" si="1"/>
        <v>3.3373031296296309</v>
      </c>
      <c r="L23" s="2">
        <f t="shared" si="2"/>
        <v>3.8111231388888882</v>
      </c>
      <c r="M23" s="2">
        <f t="shared" si="3"/>
        <v>11.13759217903573</v>
      </c>
      <c r="N23" s="2">
        <f t="shared" si="4"/>
        <v>14.524659579774292</v>
      </c>
      <c r="O23" s="2">
        <f t="shared" si="5"/>
        <v>12.718873178817789</v>
      </c>
      <c r="P23" s="2">
        <f t="shared" si="6"/>
        <v>1.3965425165159995</v>
      </c>
      <c r="Q23" s="2">
        <f t="shared" si="7"/>
        <v>6.9135820685412952</v>
      </c>
      <c r="R23" s="2">
        <f t="shared" si="8"/>
        <v>1.1817539999999997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11.480649</v>
      </c>
      <c r="I24">
        <v>9.3907810000000005</v>
      </c>
      <c r="J24" s="2">
        <f t="shared" si="0"/>
        <v>-2.0898679999999992</v>
      </c>
      <c r="K24" s="2">
        <f t="shared" si="1"/>
        <v>2.1544961296296306</v>
      </c>
      <c r="L24" s="2">
        <f t="shared" si="2"/>
        <v>3.5364301388888872</v>
      </c>
      <c r="M24" s="2">
        <f t="shared" si="3"/>
        <v>4.6418535725890582</v>
      </c>
      <c r="N24" s="2">
        <f t="shared" si="4"/>
        <v>12.506338127241674</v>
      </c>
      <c r="O24" s="2">
        <f t="shared" si="5"/>
        <v>7.6192250469416845</v>
      </c>
      <c r="P24" s="2">
        <f t="shared" si="6"/>
        <v>4.3675482574239961</v>
      </c>
      <c r="Q24" s="2">
        <f t="shared" si="7"/>
        <v>2.0925420216667945</v>
      </c>
      <c r="R24" s="2">
        <f t="shared" si="8"/>
        <v>2.0898679999999992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8.2271180000000008</v>
      </c>
      <c r="I25">
        <v>7.5293890000000001</v>
      </c>
      <c r="J25" s="2">
        <f t="shared" si="0"/>
        <v>-0.69772900000000071</v>
      </c>
      <c r="K25" s="2">
        <f t="shared" si="1"/>
        <v>0.29310412962963017</v>
      </c>
      <c r="L25" s="2">
        <f t="shared" si="2"/>
        <v>0.2828991388888884</v>
      </c>
      <c r="M25" s="2">
        <f t="shared" si="3"/>
        <v>8.5910030805943047E-2</v>
      </c>
      <c r="N25" s="2">
        <f t="shared" si="4"/>
        <v>8.0031922784074574E-2</v>
      </c>
      <c r="O25" s="2">
        <f t="shared" si="5"/>
        <v>8.2918905876999502E-2</v>
      </c>
      <c r="P25" s="2">
        <f t="shared" si="6"/>
        <v>0.48682575744100098</v>
      </c>
      <c r="Q25" s="2">
        <f t="shared" si="7"/>
        <v>0.17208381366946474</v>
      </c>
      <c r="R25" s="2">
        <f t="shared" si="8"/>
        <v>0.69772900000000071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5.375019</v>
      </c>
      <c r="I26">
        <v>5.3008189999999997</v>
      </c>
      <c r="J26" s="2">
        <f t="shared" si="0"/>
        <v>-7.4200000000000266E-2</v>
      </c>
      <c r="K26" s="2">
        <f t="shared" si="1"/>
        <v>-1.9354658703703702</v>
      </c>
      <c r="L26" s="2">
        <f t="shared" si="2"/>
        <v>-2.5691998611111124</v>
      </c>
      <c r="M26" s="2">
        <f t="shared" si="3"/>
        <v>3.7460281353685345</v>
      </c>
      <c r="N26" s="2">
        <f t="shared" si="4"/>
        <v>6.6007879263333598</v>
      </c>
      <c r="O26" s="2">
        <f t="shared" si="5"/>
        <v>4.9725986453408533</v>
      </c>
      <c r="P26" s="2">
        <f t="shared" si="6"/>
        <v>5.505640000000039E-3</v>
      </c>
      <c r="Q26" s="2">
        <f t="shared" si="7"/>
        <v>6.9875628257222502</v>
      </c>
      <c r="R26" s="2">
        <f t="shared" si="8"/>
        <v>7.4200000000000266E-2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5.01579</v>
      </c>
      <c r="I27">
        <v>3.5235210000000001</v>
      </c>
      <c r="J27" s="2">
        <f t="shared" si="0"/>
        <v>-1.4922689999999998</v>
      </c>
      <c r="K27" s="2">
        <f t="shared" si="1"/>
        <v>-3.7127638703703698</v>
      </c>
      <c r="L27" s="2">
        <f t="shared" si="2"/>
        <v>-2.9284288611111124</v>
      </c>
      <c r="M27" s="2">
        <f t="shared" si="3"/>
        <v>13.784615557127568</v>
      </c>
      <c r="N27" s="2">
        <f t="shared" si="4"/>
        <v>8.5756955945885274</v>
      </c>
      <c r="O27" s="2">
        <f t="shared" si="5"/>
        <v>10.872564872483188</v>
      </c>
      <c r="P27" s="2">
        <f t="shared" si="6"/>
        <v>2.2268667683609995</v>
      </c>
      <c r="Q27" s="2">
        <f t="shared" si="7"/>
        <v>19.54256957923236</v>
      </c>
      <c r="R27" s="2">
        <f t="shared" si="8"/>
        <v>1.4922689999999998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5.1644459999999999</v>
      </c>
      <c r="I28">
        <v>4.1981859999999998</v>
      </c>
      <c r="J28" s="2">
        <f t="shared" si="0"/>
        <v>-0.96626000000000012</v>
      </c>
      <c r="K28" s="2">
        <f t="shared" si="1"/>
        <v>-3.0380988703703702</v>
      </c>
      <c r="L28" s="2">
        <f t="shared" si="2"/>
        <v>-2.7797728611111125</v>
      </c>
      <c r="M28" s="2">
        <f t="shared" si="3"/>
        <v>9.2300447461457189</v>
      </c>
      <c r="N28" s="2">
        <f t="shared" si="4"/>
        <v>7.7271371593698603</v>
      </c>
      <c r="O28" s="2">
        <f t="shared" si="5"/>
        <v>8.4452247892278827</v>
      </c>
      <c r="P28" s="2">
        <f t="shared" si="6"/>
        <v>0.93365838760000019</v>
      </c>
      <c r="Q28" s="2">
        <f t="shared" si="7"/>
        <v>14.032762196524308</v>
      </c>
      <c r="R28" s="2">
        <f t="shared" si="8"/>
        <v>0.96626000000000012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5.0545819999999999</v>
      </c>
      <c r="I29">
        <v>4.2563820000000003</v>
      </c>
      <c r="J29" s="2">
        <f t="shared" si="0"/>
        <v>-0.79819999999999958</v>
      </c>
      <c r="K29" s="2">
        <f t="shared" si="1"/>
        <v>-2.9799028703703696</v>
      </c>
      <c r="L29" s="2">
        <f t="shared" si="2"/>
        <v>-2.8896368611111125</v>
      </c>
      <c r="M29" s="2">
        <f t="shared" si="3"/>
        <v>8.8798211168415673</v>
      </c>
      <c r="N29" s="2">
        <f t="shared" si="4"/>
        <v>8.3500011890920831</v>
      </c>
      <c r="O29" s="2">
        <f t="shared" si="5"/>
        <v>8.6108371767530301</v>
      </c>
      <c r="P29" s="2">
        <f t="shared" si="6"/>
        <v>0.63712323999999931</v>
      </c>
      <c r="Q29" s="2">
        <f t="shared" si="7"/>
        <v>13.600140714169859</v>
      </c>
      <c r="R29" s="2">
        <f t="shared" si="8"/>
        <v>0.79819999999999958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5.1517629999999999</v>
      </c>
      <c r="I30">
        <v>4.3000590000000001</v>
      </c>
      <c r="J30" s="2">
        <f t="shared" si="0"/>
        <v>-0.85170399999999979</v>
      </c>
      <c r="K30" s="2">
        <f t="shared" si="1"/>
        <v>-2.9362258703703699</v>
      </c>
      <c r="L30" s="2">
        <f t="shared" si="2"/>
        <v>-2.7924558611111125</v>
      </c>
      <c r="M30" s="2">
        <f t="shared" si="3"/>
        <v>8.6214223618322361</v>
      </c>
      <c r="N30" s="2">
        <f t="shared" si="4"/>
        <v>7.7978097362538055</v>
      </c>
      <c r="O30" s="2">
        <f t="shared" si="5"/>
        <v>8.1992811412618174</v>
      </c>
      <c r="P30" s="2">
        <f t="shared" si="6"/>
        <v>0.7253997036159997</v>
      </c>
      <c r="Q30" s="2">
        <f t="shared" si="7"/>
        <v>13.279901093333361</v>
      </c>
      <c r="R30" s="2">
        <f t="shared" si="8"/>
        <v>0.85170399999999979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6.8727770000000001</v>
      </c>
      <c r="I31">
        <v>5.3488879999999996</v>
      </c>
      <c r="J31" s="2">
        <f t="shared" si="0"/>
        <v>-1.5238890000000005</v>
      </c>
      <c r="K31" s="2">
        <f t="shared" si="1"/>
        <v>-1.8873968703703703</v>
      </c>
      <c r="L31" s="2">
        <f t="shared" si="2"/>
        <v>-1.0714418611111123</v>
      </c>
      <c r="M31" s="2">
        <f t="shared" si="3"/>
        <v>3.5622669462838683</v>
      </c>
      <c r="N31" s="2">
        <f t="shared" si="4"/>
        <v>1.1479876617412441</v>
      </c>
      <c r="O31" s="2">
        <f t="shared" si="5"/>
        <v>2.0222360154449182</v>
      </c>
      <c r="P31" s="2">
        <f t="shared" si="6"/>
        <v>2.3222376843210015</v>
      </c>
      <c r="Q31" s="2">
        <f t="shared" si="7"/>
        <v>6.7357422786357501</v>
      </c>
      <c r="R31" s="2">
        <f t="shared" si="8"/>
        <v>1.5238890000000005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7.7387610000000002</v>
      </c>
      <c r="I32">
        <v>6.8545740000000004</v>
      </c>
      <c r="J32" s="2">
        <f t="shared" si="0"/>
        <v>-0.88418699999999983</v>
      </c>
      <c r="K32" s="2">
        <f t="shared" si="1"/>
        <v>-0.38171087037036955</v>
      </c>
      <c r="L32" s="2">
        <f t="shared" si="2"/>
        <v>-0.20545786111111219</v>
      </c>
      <c r="M32" s="2">
        <f t="shared" si="3"/>
        <v>0.14570318855890507</v>
      </c>
      <c r="N32" s="2">
        <f t="shared" si="4"/>
        <v>4.2212932692353065E-2</v>
      </c>
      <c r="O32" s="2">
        <f t="shared" si="5"/>
        <v>7.8425498989157141E-2</v>
      </c>
      <c r="P32" s="2">
        <f t="shared" si="6"/>
        <v>0.78178665096899969</v>
      </c>
      <c r="Q32" s="2">
        <f t="shared" si="7"/>
        <v>1.1873259233458546</v>
      </c>
      <c r="R32" s="2">
        <f t="shared" si="8"/>
        <v>0.88418699999999983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8.7878050000000005</v>
      </c>
      <c r="I33">
        <v>8.6545620000000003</v>
      </c>
      <c r="J33" s="2">
        <f t="shared" si="0"/>
        <v>-0.13324300000000022</v>
      </c>
      <c r="K33" s="2">
        <f t="shared" si="1"/>
        <v>1.4182771296296304</v>
      </c>
      <c r="L33" s="2">
        <f t="shared" si="2"/>
        <v>0.84358613888888812</v>
      </c>
      <c r="M33" s="2">
        <f t="shared" si="3"/>
        <v>2.0115100164304636</v>
      </c>
      <c r="N33" s="2">
        <f t="shared" si="4"/>
        <v>0.71163757372546244</v>
      </c>
      <c r="O33" s="2">
        <f t="shared" si="5"/>
        <v>1.1964389276586749</v>
      </c>
      <c r="P33" s="2">
        <f t="shared" si="6"/>
        <v>1.775369704900006E-2</v>
      </c>
      <c r="Q33" s="2">
        <f t="shared" si="7"/>
        <v>0.50458737496651784</v>
      </c>
      <c r="R33" s="2">
        <f t="shared" si="8"/>
        <v>0.13324300000000022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11.497807999999999</v>
      </c>
      <c r="I34">
        <v>10.81798</v>
      </c>
      <c r="J34" s="2">
        <f t="shared" si="0"/>
        <v>-0.67982799999999877</v>
      </c>
      <c r="K34" s="2">
        <f t="shared" si="1"/>
        <v>3.5816951296296304</v>
      </c>
      <c r="L34" s="2">
        <f t="shared" si="2"/>
        <v>3.5535891388888867</v>
      </c>
      <c r="M34" s="2">
        <f t="shared" si="3"/>
        <v>12.828540001612614</v>
      </c>
      <c r="N34" s="2">
        <f t="shared" si="4"/>
        <v>12.627995768029059</v>
      </c>
      <c r="O34" s="2">
        <f t="shared" si="5"/>
        <v>12.727872911463077</v>
      </c>
      <c r="P34" s="2">
        <f t="shared" si="6"/>
        <v>0.46216610958399834</v>
      </c>
      <c r="Q34" s="2">
        <f t="shared" si="7"/>
        <v>8.2585030833879589</v>
      </c>
      <c r="R34" s="2">
        <f t="shared" si="8"/>
        <v>0.67982799999999877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12.410117</v>
      </c>
      <c r="I35">
        <v>8.1575600000000001</v>
      </c>
      <c r="J35" s="2">
        <f t="shared" si="0"/>
        <v>-4.2525569999999995</v>
      </c>
      <c r="K35" s="2">
        <f t="shared" si="1"/>
        <v>0.92127512962963021</v>
      </c>
      <c r="L35" s="2">
        <f t="shared" si="2"/>
        <v>4.4658981388888872</v>
      </c>
      <c r="M35" s="2">
        <f t="shared" si="3"/>
        <v>0.8487478644740919</v>
      </c>
      <c r="N35" s="2">
        <f t="shared" si="4"/>
        <v>19.944246186931228</v>
      </c>
      <c r="O35" s="2">
        <f t="shared" si="5"/>
        <v>4.114320886817584</v>
      </c>
      <c r="P35" s="2">
        <f t="shared" si="6"/>
        <v>18.084241038248997</v>
      </c>
      <c r="Q35" s="2">
        <f t="shared" si="7"/>
        <v>4.5514441542407684E-2</v>
      </c>
      <c r="R35" s="2">
        <f t="shared" si="8"/>
        <v>4.2525569999999995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11.476654</v>
      </c>
      <c r="I36">
        <v>9.2495150000000006</v>
      </c>
      <c r="J36" s="2">
        <f t="shared" si="0"/>
        <v>-2.2271389999999993</v>
      </c>
      <c r="K36" s="2">
        <f t="shared" si="1"/>
        <v>2.0132301296296307</v>
      </c>
      <c r="L36" s="2">
        <f t="shared" si="2"/>
        <v>3.5324351388888875</v>
      </c>
      <c r="M36" s="2">
        <f t="shared" si="3"/>
        <v>4.0530955548485395</v>
      </c>
      <c r="N36" s="2">
        <f t="shared" si="4"/>
        <v>12.478098010456954</v>
      </c>
      <c r="O36" s="2">
        <f t="shared" si="5"/>
        <v>7.1116048525735369</v>
      </c>
      <c r="P36" s="2">
        <f t="shared" si="6"/>
        <v>4.9601481253209974</v>
      </c>
      <c r="Q36" s="2">
        <f t="shared" si="7"/>
        <v>1.7037980101982397</v>
      </c>
      <c r="R36" s="2">
        <f t="shared" si="8"/>
        <v>2.2271389999999993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8.6807390000000009</v>
      </c>
      <c r="I37">
        <v>7.6215419999999998</v>
      </c>
      <c r="J37" s="2">
        <f t="shared" si="0"/>
        <v>-1.0591970000000011</v>
      </c>
      <c r="K37" s="2">
        <f t="shared" si="1"/>
        <v>0.38525712962962988</v>
      </c>
      <c r="L37" s="2">
        <f t="shared" si="2"/>
        <v>0.73652013888888845</v>
      </c>
      <c r="M37" s="2">
        <f t="shared" si="3"/>
        <v>0.14842305593046143</v>
      </c>
      <c r="N37" s="2">
        <f t="shared" si="4"/>
        <v>0.5424619149889075</v>
      </c>
      <c r="O37" s="2">
        <f t="shared" si="5"/>
        <v>0.28374963462274949</v>
      </c>
      <c r="P37" s="2">
        <f t="shared" si="6"/>
        <v>1.1218982848090022</v>
      </c>
      <c r="Q37" s="2">
        <f t="shared" si="7"/>
        <v>0.10412035669652026</v>
      </c>
      <c r="R37" s="2">
        <f t="shared" si="8"/>
        <v>1.0591970000000011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6.4692150000000002</v>
      </c>
      <c r="I38">
        <v>6.709956</v>
      </c>
      <c r="J38" s="2">
        <f t="shared" si="0"/>
        <v>0.24074099999999987</v>
      </c>
      <c r="K38" s="2">
        <f t="shared" si="1"/>
        <v>-0.52632887037036991</v>
      </c>
      <c r="L38" s="2">
        <f t="shared" si="2"/>
        <v>-1.4750038611111123</v>
      </c>
      <c r="M38" s="2">
        <f t="shared" si="3"/>
        <v>0.27702207978534965</v>
      </c>
      <c r="N38" s="2">
        <f t="shared" si="4"/>
        <v>2.1756363902926892</v>
      </c>
      <c r="O38" s="2">
        <f t="shared" si="5"/>
        <v>0.77633711601054567</v>
      </c>
      <c r="P38" s="2">
        <f t="shared" si="6"/>
        <v>5.7956229080999941E-2</v>
      </c>
      <c r="Q38" s="2">
        <f t="shared" si="7"/>
        <v>1.5234048103181892</v>
      </c>
      <c r="R38" s="2">
        <f t="shared" si="8"/>
        <v>0.24074099999999987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4.528276</v>
      </c>
      <c r="I39">
        <v>4.9356859999999996</v>
      </c>
      <c r="J39" s="2">
        <f t="shared" si="0"/>
        <v>0.40740999999999961</v>
      </c>
      <c r="K39" s="2">
        <f t="shared" si="1"/>
        <v>-2.3005988703703704</v>
      </c>
      <c r="L39" s="2">
        <f t="shared" si="2"/>
        <v>-3.4159428611111124</v>
      </c>
      <c r="M39" s="2">
        <f t="shared" si="3"/>
        <v>5.2927551623494242</v>
      </c>
      <c r="N39" s="2">
        <f t="shared" si="4"/>
        <v>11.668665630375973</v>
      </c>
      <c r="O39" s="2">
        <f t="shared" si="5"/>
        <v>7.8587142875219564</v>
      </c>
      <c r="P39" s="2">
        <f t="shared" si="6"/>
        <v>0.16598290809999969</v>
      </c>
      <c r="Q39" s="2">
        <f t="shared" si="7"/>
        <v>9.0512699763854183</v>
      </c>
      <c r="R39" s="2">
        <f t="shared" si="8"/>
        <v>0.40740999999999961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4.9845980000000001</v>
      </c>
      <c r="I40">
        <v>3.6660560000000002</v>
      </c>
      <c r="J40" s="2">
        <f t="shared" si="0"/>
        <v>-1.3185419999999999</v>
      </c>
      <c r="K40" s="2">
        <f t="shared" si="1"/>
        <v>-3.5702288703703697</v>
      </c>
      <c r="L40" s="2">
        <f t="shared" si="2"/>
        <v>-2.9596208611111123</v>
      </c>
      <c r="M40" s="2">
        <f t="shared" si="3"/>
        <v>12.746534186826086</v>
      </c>
      <c r="N40" s="2">
        <f t="shared" si="4"/>
        <v>8.7593556415240812</v>
      </c>
      <c r="O40" s="2">
        <f t="shared" si="5"/>
        <v>10.566523843689307</v>
      </c>
      <c r="P40" s="2">
        <f t="shared" si="6"/>
        <v>1.7385530057639997</v>
      </c>
      <c r="Q40" s="2">
        <f t="shared" si="7"/>
        <v>18.302677466190417</v>
      </c>
      <c r="R40" s="2">
        <f t="shared" si="8"/>
        <v>1.3185419999999999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4.8694519999999999</v>
      </c>
      <c r="I41">
        <v>4.3088790000000001</v>
      </c>
      <c r="J41" s="2">
        <f t="shared" si="0"/>
        <v>-0.56057299999999977</v>
      </c>
      <c r="K41" s="2">
        <f t="shared" si="1"/>
        <v>-2.9274058703703698</v>
      </c>
      <c r="L41" s="2">
        <f t="shared" si="2"/>
        <v>-3.0747668611111125</v>
      </c>
      <c r="M41" s="2">
        <f t="shared" si="3"/>
        <v>8.5697051298789031</v>
      </c>
      <c r="N41" s="2">
        <f t="shared" si="4"/>
        <v>9.4541912501870833</v>
      </c>
      <c r="O41" s="2">
        <f t="shared" si="5"/>
        <v>9.0010905592369461</v>
      </c>
      <c r="P41" s="2">
        <f t="shared" si="6"/>
        <v>0.31424208832899975</v>
      </c>
      <c r="Q41" s="2">
        <f t="shared" si="7"/>
        <v>13.215695905783361</v>
      </c>
      <c r="R41" s="2">
        <f t="shared" si="8"/>
        <v>0.56057299999999977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6.0452839999999997</v>
      </c>
      <c r="I42">
        <v>4.8697699999999999</v>
      </c>
      <c r="J42" s="2">
        <f t="shared" si="0"/>
        <v>-1.1755139999999997</v>
      </c>
      <c r="K42" s="2">
        <f t="shared" si="1"/>
        <v>-2.36651487037037</v>
      </c>
      <c r="L42" s="2">
        <f t="shared" si="2"/>
        <v>-1.8989348611111128</v>
      </c>
      <c r="M42" s="2">
        <f t="shared" si="3"/>
        <v>5.6003926316840893</v>
      </c>
      <c r="N42" s="2">
        <f t="shared" si="4"/>
        <v>3.6059536067430811</v>
      </c>
      <c r="O42" s="2">
        <f t="shared" si="5"/>
        <v>4.4938575866841415</v>
      </c>
      <c r="P42" s="2">
        <f t="shared" si="6"/>
        <v>1.3818331641959993</v>
      </c>
      <c r="Q42" s="2">
        <f t="shared" si="7"/>
        <v>9.4522357995874167</v>
      </c>
      <c r="R42" s="2">
        <f t="shared" si="8"/>
        <v>1.1755139999999997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6.5628190000000002</v>
      </c>
      <c r="I43">
        <v>5.6472230000000003</v>
      </c>
      <c r="J43" s="2">
        <f t="shared" si="0"/>
        <v>-0.91559599999999985</v>
      </c>
      <c r="K43" s="2">
        <f t="shared" si="1"/>
        <v>-1.5890618703703696</v>
      </c>
      <c r="L43" s="2">
        <f t="shared" si="2"/>
        <v>-1.3813998611111122</v>
      </c>
      <c r="M43" s="2">
        <f t="shared" si="3"/>
        <v>2.5251176278649772</v>
      </c>
      <c r="N43" s="2">
        <f t="shared" si="4"/>
        <v>1.9082655762778002</v>
      </c>
      <c r="O43" s="2">
        <f t="shared" si="5"/>
        <v>2.195129847026593</v>
      </c>
      <c r="P43" s="2">
        <f t="shared" si="6"/>
        <v>0.83831603521599973</v>
      </c>
      <c r="Q43" s="2">
        <f t="shared" si="7"/>
        <v>5.2761899859615795</v>
      </c>
      <c r="R43" s="2">
        <f t="shared" si="8"/>
        <v>0.91559599999999985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8.3512540000000008</v>
      </c>
      <c r="I44">
        <v>7.939508</v>
      </c>
      <c r="J44" s="2">
        <f t="shared" si="0"/>
        <v>-0.41174600000000083</v>
      </c>
      <c r="K44" s="2">
        <f t="shared" si="1"/>
        <v>0.70322312962963007</v>
      </c>
      <c r="L44" s="2">
        <f t="shared" si="2"/>
        <v>0.40703513888888843</v>
      </c>
      <c r="M44" s="2">
        <f t="shared" si="3"/>
        <v>0.49452277004609152</v>
      </c>
      <c r="N44" s="2">
        <f t="shared" si="4"/>
        <v>0.16567760429029668</v>
      </c>
      <c r="O44" s="2">
        <f t="shared" si="5"/>
        <v>0.28623652423867529</v>
      </c>
      <c r="P44" s="2">
        <f t="shared" si="6"/>
        <v>0.16953476851600069</v>
      </c>
      <c r="Q44" s="2">
        <f t="shared" si="7"/>
        <v>2.2192212408191229E-5</v>
      </c>
      <c r="R44" s="2">
        <f t="shared" si="8"/>
        <v>0.41174600000000083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10.121394</v>
      </c>
      <c r="I45">
        <v>9.6459100000000007</v>
      </c>
      <c r="J45" s="2">
        <f t="shared" si="0"/>
        <v>-0.4754839999999998</v>
      </c>
      <c r="K45" s="2">
        <f t="shared" si="1"/>
        <v>2.4096251296296307</v>
      </c>
      <c r="L45" s="2">
        <f t="shared" si="2"/>
        <v>2.177175138888888</v>
      </c>
      <c r="M45" s="2">
        <f t="shared" si="3"/>
        <v>5.8062932653426147</v>
      </c>
      <c r="N45" s="2">
        <f t="shared" si="4"/>
        <v>4.7400915853958487</v>
      </c>
      <c r="O45" s="2">
        <f t="shared" si="5"/>
        <v>5.2461759262715457</v>
      </c>
      <c r="P45" s="2">
        <f t="shared" si="6"/>
        <v>0.22608503425599979</v>
      </c>
      <c r="Q45" s="2">
        <f t="shared" si="7"/>
        <v>2.8957527321729617</v>
      </c>
      <c r="R45" s="2">
        <f t="shared" si="8"/>
        <v>0.4754839999999998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12.455776</v>
      </c>
      <c r="I46">
        <v>11.247596</v>
      </c>
      <c r="J46" s="2">
        <f t="shared" si="0"/>
        <v>-1.2081800000000005</v>
      </c>
      <c r="K46" s="2">
        <f t="shared" si="1"/>
        <v>4.0113111296296298</v>
      </c>
      <c r="L46" s="2">
        <f t="shared" si="2"/>
        <v>4.5115571388888878</v>
      </c>
      <c r="M46" s="2">
        <f t="shared" si="3"/>
        <v>16.090616978690537</v>
      </c>
      <c r="N46" s="2">
        <f t="shared" si="4"/>
        <v>20.354147817459285</v>
      </c>
      <c r="O46" s="2">
        <f t="shared" si="5"/>
        <v>18.097259363185003</v>
      </c>
      <c r="P46" s="2">
        <f t="shared" si="6"/>
        <v>1.459698912400001</v>
      </c>
      <c r="Q46" s="2">
        <f t="shared" si="7"/>
        <v>10.91230052173373</v>
      </c>
      <c r="R46" s="2">
        <f t="shared" si="8"/>
        <v>1.2081800000000005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12.236454999999999</v>
      </c>
      <c r="I47">
        <v>10.529299</v>
      </c>
      <c r="J47" s="2">
        <f t="shared" si="0"/>
        <v>-1.7071559999999995</v>
      </c>
      <c r="K47" s="2">
        <f t="shared" si="1"/>
        <v>3.29301412962963</v>
      </c>
      <c r="L47" s="2">
        <f t="shared" si="2"/>
        <v>4.292236138888887</v>
      </c>
      <c r="M47" s="2">
        <f t="shared" si="3"/>
        <v>10.84394205794039</v>
      </c>
      <c r="N47" s="2">
        <f t="shared" si="4"/>
        <v>18.42329107198378</v>
      </c>
      <c r="O47" s="2">
        <f t="shared" si="5"/>
        <v>14.134394253068033</v>
      </c>
      <c r="P47" s="2">
        <f t="shared" si="6"/>
        <v>2.9143816083359981</v>
      </c>
      <c r="Q47" s="2">
        <f t="shared" si="7"/>
        <v>6.6826393244777904</v>
      </c>
      <c r="R47" s="2">
        <f t="shared" si="8"/>
        <v>1.7071559999999995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10.282425999999999</v>
      </c>
      <c r="I48">
        <v>9.5790260000000007</v>
      </c>
      <c r="J48" s="2">
        <f t="shared" si="0"/>
        <v>-0.70339999999999847</v>
      </c>
      <c r="K48" s="2">
        <f t="shared" si="1"/>
        <v>2.3427411296296308</v>
      </c>
      <c r="L48" s="2">
        <f t="shared" si="2"/>
        <v>2.3382071388888868</v>
      </c>
      <c r="M48" s="2">
        <f t="shared" si="3"/>
        <v>5.4884360004583188</v>
      </c>
      <c r="N48" s="2">
        <f t="shared" si="4"/>
        <v>5.467212624350954</v>
      </c>
      <c r="O48" s="2">
        <f t="shared" si="5"/>
        <v>5.4778140338686176</v>
      </c>
      <c r="P48" s="2">
        <f t="shared" si="6"/>
        <v>0.49477155999999783</v>
      </c>
      <c r="Q48" s="2">
        <f t="shared" si="7"/>
        <v>2.6725943813620727</v>
      </c>
      <c r="R48" s="2">
        <f t="shared" si="8"/>
        <v>0.70339999999999847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7.8475510000000002</v>
      </c>
      <c r="I49">
        <v>6.826441</v>
      </c>
      <c r="J49" s="2">
        <f t="shared" si="0"/>
        <v>-1.0211100000000002</v>
      </c>
      <c r="K49" s="2">
        <f t="shared" si="1"/>
        <v>-0.40984387037036996</v>
      </c>
      <c r="L49" s="2">
        <f t="shared" si="2"/>
        <v>-9.6667861111112252E-2</v>
      </c>
      <c r="M49" s="2">
        <f t="shared" si="3"/>
        <v>0.16797199808016461</v>
      </c>
      <c r="N49" s="2">
        <f t="shared" si="4"/>
        <v>9.3446753717972893E-3</v>
      </c>
      <c r="O49" s="2">
        <f t="shared" si="5"/>
        <v>3.9618730338203616E-2</v>
      </c>
      <c r="P49" s="2">
        <f t="shared" si="6"/>
        <v>1.0426656321000003</v>
      </c>
      <c r="Q49" s="2">
        <f t="shared" si="7"/>
        <v>1.2494273467901333</v>
      </c>
      <c r="R49" s="2">
        <f t="shared" si="8"/>
        <v>1.0211100000000002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5.8956289999999996</v>
      </c>
      <c r="I50">
        <v>5.7604949999999997</v>
      </c>
      <c r="J50" s="2">
        <f t="shared" si="0"/>
        <v>-0.13513399999999987</v>
      </c>
      <c r="K50" s="2">
        <f t="shared" si="1"/>
        <v>-1.4757898703703702</v>
      </c>
      <c r="L50" s="2">
        <f t="shared" si="2"/>
        <v>-2.0485898611111129</v>
      </c>
      <c r="M50" s="2">
        <f t="shared" si="3"/>
        <v>2.1779557414877941</v>
      </c>
      <c r="N50" s="2">
        <f t="shared" si="4"/>
        <v>4.1967204190472485</v>
      </c>
      <c r="O50" s="2">
        <f t="shared" si="5"/>
        <v>3.0232881655712238</v>
      </c>
      <c r="P50" s="2">
        <f t="shared" si="6"/>
        <v>1.8261197955999963E-2</v>
      </c>
      <c r="Q50" s="2">
        <f t="shared" si="7"/>
        <v>4.7686499015860262</v>
      </c>
      <c r="R50" s="2">
        <f t="shared" si="8"/>
        <v>0.13513399999999987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5.1881440000000003</v>
      </c>
      <c r="I51">
        <v>3.2154120000000002</v>
      </c>
      <c r="J51" s="2">
        <f t="shared" si="0"/>
        <v>-1.9727320000000002</v>
      </c>
      <c r="K51" s="2">
        <f t="shared" si="1"/>
        <v>-4.0208728703703702</v>
      </c>
      <c r="L51" s="2">
        <f t="shared" si="2"/>
        <v>-2.7560748611111121</v>
      </c>
      <c r="M51" s="2">
        <f t="shared" si="3"/>
        <v>16.167418639680459</v>
      </c>
      <c r="N51" s="2">
        <f t="shared" si="4"/>
        <v>7.5959486400486362</v>
      </c>
      <c r="O51" s="2">
        <f t="shared" si="5"/>
        <v>11.081826637751456</v>
      </c>
      <c r="P51" s="2">
        <f t="shared" si="6"/>
        <v>3.8916715438240006</v>
      </c>
      <c r="Q51" s="2">
        <f t="shared" si="7"/>
        <v>22.361614329691527</v>
      </c>
      <c r="R51" s="2">
        <f t="shared" si="8"/>
        <v>1.9727320000000002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6.2627410000000001</v>
      </c>
      <c r="I52">
        <v>4.2341430000000004</v>
      </c>
      <c r="J52" s="2">
        <f t="shared" si="0"/>
        <v>-2.0285979999999997</v>
      </c>
      <c r="K52" s="2">
        <f t="shared" si="1"/>
        <v>-3.0021418703703695</v>
      </c>
      <c r="L52" s="2">
        <f t="shared" si="2"/>
        <v>-1.6814778611111123</v>
      </c>
      <c r="M52" s="2">
        <f t="shared" si="3"/>
        <v>9.0128558098309011</v>
      </c>
      <c r="N52" s="2">
        <f t="shared" si="4"/>
        <v>2.8273677974068012</v>
      </c>
      <c r="O52" s="2">
        <f t="shared" si="5"/>
        <v>5.0480350909424834</v>
      </c>
      <c r="P52" s="2">
        <f t="shared" si="6"/>
        <v>4.1152098456039985</v>
      </c>
      <c r="Q52" s="2">
        <f t="shared" si="7"/>
        <v>13.764662895199359</v>
      </c>
      <c r="R52" s="2">
        <f t="shared" si="8"/>
        <v>2.0285979999999997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5.269374</v>
      </c>
      <c r="I53">
        <v>4.2153099999999997</v>
      </c>
      <c r="J53" s="2">
        <f t="shared" si="0"/>
        <v>-1.0540640000000003</v>
      </c>
      <c r="K53" s="2">
        <f t="shared" si="1"/>
        <v>-3.0209748703703703</v>
      </c>
      <c r="L53" s="2">
        <f t="shared" si="2"/>
        <v>-2.6748448611111124</v>
      </c>
      <c r="M53" s="2">
        <f t="shared" si="3"/>
        <v>9.1262891674092756</v>
      </c>
      <c r="N53" s="2">
        <f t="shared" si="4"/>
        <v>7.1547950310125259</v>
      </c>
      <c r="O53" s="2">
        <f t="shared" si="5"/>
        <v>8.080639107555994</v>
      </c>
      <c r="P53" s="2">
        <f t="shared" si="6"/>
        <v>1.1110509160960007</v>
      </c>
      <c r="Q53" s="2">
        <f t="shared" si="7"/>
        <v>13.904761294472976</v>
      </c>
      <c r="R53" s="2">
        <f t="shared" si="8"/>
        <v>1.0540640000000003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6.1178229999999996</v>
      </c>
      <c r="I54">
        <v>5.1653010000000004</v>
      </c>
      <c r="J54" s="2">
        <f t="shared" si="0"/>
        <v>-0.9525219999999992</v>
      </c>
      <c r="K54" s="2">
        <f t="shared" si="1"/>
        <v>-2.0709838703703696</v>
      </c>
      <c r="L54" s="2">
        <f t="shared" si="2"/>
        <v>-1.8263958611111129</v>
      </c>
      <c r="M54" s="2">
        <f t="shared" si="3"/>
        <v>4.2889741913342361</v>
      </c>
      <c r="N54" s="2">
        <f t="shared" si="4"/>
        <v>3.3357218414838035</v>
      </c>
      <c r="O54" s="2">
        <f t="shared" si="5"/>
        <v>3.7824363692723164</v>
      </c>
      <c r="P54" s="2">
        <f t="shared" si="6"/>
        <v>0.90729816048399847</v>
      </c>
      <c r="Q54" s="2">
        <f t="shared" si="7"/>
        <v>7.7223844788023577</v>
      </c>
      <c r="R54" s="2">
        <f t="shared" si="8"/>
        <v>0.9525219999999992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7.0015580000000002</v>
      </c>
      <c r="I55">
        <v>6.1528090000000004</v>
      </c>
      <c r="J55" s="2">
        <f t="shared" si="0"/>
        <v>-0.84874899999999975</v>
      </c>
      <c r="K55" s="2">
        <f t="shared" si="1"/>
        <v>-1.0834758703703695</v>
      </c>
      <c r="L55" s="2">
        <f t="shared" si="2"/>
        <v>-0.94266086111111225</v>
      </c>
      <c r="M55" s="2">
        <f t="shared" si="3"/>
        <v>1.1739199616748297</v>
      </c>
      <c r="N55" s="2">
        <f t="shared" si="4"/>
        <v>0.8886094990707436</v>
      </c>
      <c r="O55" s="2">
        <f t="shared" si="5"/>
        <v>1.0213502969564443</v>
      </c>
      <c r="P55" s="2">
        <f t="shared" si="6"/>
        <v>0.72037486500099956</v>
      </c>
      <c r="Q55" s="2">
        <f t="shared" si="7"/>
        <v>3.2091492904861334</v>
      </c>
      <c r="R55" s="2">
        <f t="shared" si="8"/>
        <v>0.84874899999999975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8.5682189999999991</v>
      </c>
      <c r="I56">
        <v>8.2855150000000002</v>
      </c>
      <c r="J56" s="2">
        <f t="shared" si="0"/>
        <v>-0.28270399999999896</v>
      </c>
      <c r="K56" s="2">
        <f t="shared" si="1"/>
        <v>1.0492301296296302</v>
      </c>
      <c r="L56" s="2">
        <f t="shared" si="2"/>
        <v>0.62400013888888672</v>
      </c>
      <c r="M56" s="2">
        <f t="shared" si="3"/>
        <v>1.1008838649226107</v>
      </c>
      <c r="N56" s="2">
        <f t="shared" si="4"/>
        <v>0.3893761733333499</v>
      </c>
      <c r="O56" s="2">
        <f t="shared" si="5"/>
        <v>0.65471974661529386</v>
      </c>
      <c r="P56" s="2">
        <f t="shared" si="6"/>
        <v>7.9921551615999412E-2</v>
      </c>
      <c r="Q56" s="2">
        <f t="shared" si="7"/>
        <v>0.11648305442046297</v>
      </c>
      <c r="R56" s="2">
        <f t="shared" si="8"/>
        <v>0.28270399999999896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9.5638400000000008</v>
      </c>
      <c r="I57">
        <v>9.8023209999999992</v>
      </c>
      <c r="J57" s="2">
        <f t="shared" si="0"/>
        <v>0.23848099999999839</v>
      </c>
      <c r="K57" s="2">
        <f t="shared" si="1"/>
        <v>2.5660361296296292</v>
      </c>
      <c r="L57" s="2">
        <f t="shared" si="2"/>
        <v>1.6196211388888884</v>
      </c>
      <c r="M57" s="2">
        <f t="shared" si="3"/>
        <v>6.5845414185646076</v>
      </c>
      <c r="N57" s="2">
        <f t="shared" si="4"/>
        <v>2.6231726335357397</v>
      </c>
      <c r="O57" s="2">
        <f t="shared" si="5"/>
        <v>4.1560063587007754</v>
      </c>
      <c r="P57" s="2">
        <f t="shared" si="6"/>
        <v>5.6873187360999229E-2</v>
      </c>
      <c r="Q57" s="2">
        <f t="shared" si="7"/>
        <v>3.4525435585434558</v>
      </c>
      <c r="R57" s="2">
        <f t="shared" si="8"/>
        <v>0.23848099999999839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12.315927</v>
      </c>
      <c r="I58">
        <v>11.490181</v>
      </c>
      <c r="J58" s="2">
        <f t="shared" si="0"/>
        <v>-0.82574600000000054</v>
      </c>
      <c r="K58" s="2">
        <f t="shared" si="1"/>
        <v>4.2538961296296298</v>
      </c>
      <c r="L58" s="2">
        <f t="shared" si="2"/>
        <v>4.3717081388888879</v>
      </c>
      <c r="M58" s="2">
        <f t="shared" si="3"/>
        <v>18.095632281677943</v>
      </c>
      <c r="N58" s="2">
        <f t="shared" si="4"/>
        <v>19.111832051627342</v>
      </c>
      <c r="O58" s="2">
        <f t="shared" si="5"/>
        <v>18.596792331889791</v>
      </c>
      <c r="P58" s="2">
        <f t="shared" si="6"/>
        <v>0.68185645651600091</v>
      </c>
      <c r="Q58" s="2">
        <f t="shared" si="7"/>
        <v>12.573847490433453</v>
      </c>
      <c r="R58" s="2">
        <f t="shared" si="8"/>
        <v>0.82574600000000054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12.099008</v>
      </c>
      <c r="I59">
        <v>10.824233</v>
      </c>
      <c r="J59" s="2">
        <f t="shared" si="0"/>
        <v>-1.274775</v>
      </c>
      <c r="K59" s="2">
        <f t="shared" si="1"/>
        <v>3.5879481296296296</v>
      </c>
      <c r="L59" s="2">
        <f t="shared" si="2"/>
        <v>4.1547891388888871</v>
      </c>
      <c r="M59" s="2">
        <f t="shared" si="3"/>
        <v>12.873371780912757</v>
      </c>
      <c r="N59" s="2">
        <f t="shared" si="4"/>
        <v>17.262272788629062</v>
      </c>
      <c r="O59" s="2">
        <f t="shared" si="5"/>
        <v>14.907167919881882</v>
      </c>
      <c r="P59" s="2">
        <f t="shared" si="6"/>
        <v>1.625051300625</v>
      </c>
      <c r="Q59" s="2">
        <f t="shared" si="7"/>
        <v>8.2944814401998972</v>
      </c>
      <c r="R59" s="2">
        <f t="shared" si="8"/>
        <v>1.274775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11.184564</v>
      </c>
      <c r="I60">
        <v>9.5962580000000006</v>
      </c>
      <c r="J60" s="2">
        <f t="shared" si="0"/>
        <v>-1.5883059999999993</v>
      </c>
      <c r="K60" s="2">
        <f t="shared" si="1"/>
        <v>2.3599731296296307</v>
      </c>
      <c r="L60" s="2">
        <f t="shared" si="2"/>
        <v>3.2403451388888875</v>
      </c>
      <c r="M60" s="2">
        <f t="shared" si="3"/>
        <v>5.5694731725738738</v>
      </c>
      <c r="N60" s="2">
        <f t="shared" si="4"/>
        <v>10.499836619120844</v>
      </c>
      <c r="O60" s="2">
        <f t="shared" si="5"/>
        <v>7.6471274585037685</v>
      </c>
      <c r="P60" s="2">
        <f t="shared" si="6"/>
        <v>2.5227159496359977</v>
      </c>
      <c r="Q60" s="2">
        <f t="shared" si="7"/>
        <v>2.7292333164207392</v>
      </c>
      <c r="R60" s="2">
        <f t="shared" si="8"/>
        <v>1.5883059999999993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9.1563230000000004</v>
      </c>
      <c r="I61">
        <v>8.3947640000000003</v>
      </c>
      <c r="J61" s="2">
        <f t="shared" si="0"/>
        <v>-0.7615590000000001</v>
      </c>
      <c r="K61" s="2">
        <f t="shared" si="1"/>
        <v>1.1584791296296304</v>
      </c>
      <c r="L61" s="2">
        <f t="shared" si="2"/>
        <v>1.212104138888888</v>
      </c>
      <c r="M61" s="2">
        <f t="shared" si="3"/>
        <v>1.3420738937874259</v>
      </c>
      <c r="N61" s="2">
        <f t="shared" si="4"/>
        <v>1.4691964435115727</v>
      </c>
      <c r="O61" s="2">
        <f t="shared" si="5"/>
        <v>1.4041973478404717</v>
      </c>
      <c r="P61" s="2">
        <f t="shared" si="6"/>
        <v>0.57997211048100017</v>
      </c>
      <c r="Q61" s="2">
        <f t="shared" si="7"/>
        <v>0.2029909221764073</v>
      </c>
      <c r="R61" s="2">
        <f t="shared" si="8"/>
        <v>0.7615590000000001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6.2208110000000003</v>
      </c>
      <c r="I62">
        <v>6.7528550000000003</v>
      </c>
      <c r="J62" s="2">
        <f t="shared" si="0"/>
        <v>0.53204399999999996</v>
      </c>
      <c r="K62" s="2">
        <f t="shared" si="1"/>
        <v>-0.48342987037036966</v>
      </c>
      <c r="L62" s="2">
        <f t="shared" si="2"/>
        <v>-1.7234078611111121</v>
      </c>
      <c r="M62" s="2">
        <f t="shared" si="3"/>
        <v>0.23370443956631243</v>
      </c>
      <c r="N62" s="2">
        <f t="shared" si="4"/>
        <v>2.9701346557395785</v>
      </c>
      <c r="O62" s="2">
        <f t="shared" si="5"/>
        <v>0.83314683889222096</v>
      </c>
      <c r="P62" s="2">
        <f t="shared" si="6"/>
        <v>0.28307081793599997</v>
      </c>
      <c r="Q62" s="2">
        <f t="shared" si="7"/>
        <v>1.4193478495615772</v>
      </c>
      <c r="R62" s="2">
        <f t="shared" si="8"/>
        <v>0.53204399999999996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5.7414370000000003</v>
      </c>
      <c r="I63">
        <v>6.0831379999999999</v>
      </c>
      <c r="J63" s="2">
        <f t="shared" si="0"/>
        <v>0.34170099999999959</v>
      </c>
      <c r="K63" s="2">
        <f t="shared" si="1"/>
        <v>-1.15314687037037</v>
      </c>
      <c r="L63" s="2">
        <f t="shared" si="2"/>
        <v>-2.2027818611111121</v>
      </c>
      <c r="M63" s="2">
        <f t="shared" si="3"/>
        <v>1.3297477046449788</v>
      </c>
      <c r="N63" s="2">
        <f t="shared" si="4"/>
        <v>4.8522479276401347</v>
      </c>
      <c r="O63" s="2">
        <f t="shared" si="5"/>
        <v>2.5401310092488978</v>
      </c>
      <c r="P63" s="2">
        <f t="shared" si="6"/>
        <v>0.11675957340099972</v>
      </c>
      <c r="Q63" s="2">
        <f t="shared" si="7"/>
        <v>3.4636219715940801</v>
      </c>
      <c r="R63" s="2">
        <f t="shared" si="8"/>
        <v>0.34170099999999959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6.7594180000000001</v>
      </c>
      <c r="I64">
        <v>5.1523380000000003</v>
      </c>
      <c r="J64" s="2">
        <f t="shared" si="0"/>
        <v>-1.6070799999999998</v>
      </c>
      <c r="K64" s="2">
        <f t="shared" si="1"/>
        <v>-2.0839468703703696</v>
      </c>
      <c r="L64" s="2">
        <f t="shared" si="2"/>
        <v>-1.1848008611111123</v>
      </c>
      <c r="M64" s="2">
        <f t="shared" si="3"/>
        <v>4.3428345585264578</v>
      </c>
      <c r="N64" s="2">
        <f t="shared" si="4"/>
        <v>1.4037530804896332</v>
      </c>
      <c r="O64" s="2">
        <f t="shared" si="5"/>
        <v>2.4690620465246216</v>
      </c>
      <c r="P64" s="2">
        <f t="shared" si="6"/>
        <v>2.5827061263999993</v>
      </c>
      <c r="Q64" s="2">
        <f t="shared" si="7"/>
        <v>7.7945987426385246</v>
      </c>
      <c r="R64" s="2">
        <f t="shared" si="8"/>
        <v>1.6070799999999998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6.8463580000000004</v>
      </c>
      <c r="I65">
        <v>6.0189560000000002</v>
      </c>
      <c r="J65" s="2">
        <f t="shared" si="0"/>
        <v>-0.82740200000000019</v>
      </c>
      <c r="K65" s="2">
        <f t="shared" si="1"/>
        <v>-1.2173288703703697</v>
      </c>
      <c r="L65" s="2">
        <f t="shared" si="2"/>
        <v>-1.097860861111112</v>
      </c>
      <c r="M65" s="2">
        <f t="shared" si="3"/>
        <v>1.4818895786372004</v>
      </c>
      <c r="N65" s="2">
        <f t="shared" si="4"/>
        <v>1.2052984703596323</v>
      </c>
      <c r="O65" s="2">
        <f t="shared" si="5"/>
        <v>1.3364577218802314</v>
      </c>
      <c r="P65" s="2">
        <f t="shared" si="6"/>
        <v>0.68459406960400027</v>
      </c>
      <c r="Q65" s="2">
        <f t="shared" si="7"/>
        <v>3.7066370843737459</v>
      </c>
      <c r="R65" s="2">
        <f t="shared" si="8"/>
        <v>0.82740200000000019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7.6145459999999998</v>
      </c>
      <c r="I66">
        <v>6.4329400000000003</v>
      </c>
      <c r="J66" s="2">
        <f t="shared" si="0"/>
        <v>-1.1816059999999995</v>
      </c>
      <c r="K66" s="2">
        <f t="shared" si="1"/>
        <v>-0.80334487037036961</v>
      </c>
      <c r="L66" s="2">
        <f t="shared" si="2"/>
        <v>-0.3296728611111126</v>
      </c>
      <c r="M66" s="2">
        <f t="shared" si="3"/>
        <v>0.64536298075038601</v>
      </c>
      <c r="N66" s="2">
        <f t="shared" si="4"/>
        <v>0.10868419535318694</v>
      </c>
      <c r="O66" s="2">
        <f t="shared" si="5"/>
        <v>0.26484100187393561</v>
      </c>
      <c r="P66" s="2">
        <f t="shared" si="6"/>
        <v>1.3961927392359987</v>
      </c>
      <c r="Q66" s="2">
        <f t="shared" si="7"/>
        <v>2.2839637960413</v>
      </c>
      <c r="R66" s="2">
        <f t="shared" si="8"/>
        <v>1.1816059999999995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7.0496090000000002</v>
      </c>
      <c r="I67">
        <v>6.7924300000000004</v>
      </c>
      <c r="J67" s="2">
        <f t="shared" si="0"/>
        <v>-0.25717899999999982</v>
      </c>
      <c r="K67" s="2">
        <f t="shared" si="1"/>
        <v>-0.44385487037036953</v>
      </c>
      <c r="L67" s="2">
        <f t="shared" si="2"/>
        <v>-0.89460986111111218</v>
      </c>
      <c r="M67" s="2">
        <f t="shared" si="3"/>
        <v>0.19700714595149754</v>
      </c>
      <c r="N67" s="2">
        <f t="shared" si="4"/>
        <v>0.8003268035972434</v>
      </c>
      <c r="O67" s="2">
        <f t="shared" si="5"/>
        <v>0.397076943935527</v>
      </c>
      <c r="P67" s="2">
        <f t="shared" si="6"/>
        <v>6.6141038040999911E-2</v>
      </c>
      <c r="Q67" s="2">
        <f t="shared" si="7"/>
        <v>1.3266175805796325</v>
      </c>
      <c r="R67" s="2">
        <f t="shared" si="8"/>
        <v>0.25717899999999982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9.0541110000000007</v>
      </c>
      <c r="I68">
        <v>8.9587699999999995</v>
      </c>
      <c r="J68" s="2">
        <f t="shared" si="0"/>
        <v>-9.534100000000123E-2</v>
      </c>
      <c r="K68" s="2">
        <f t="shared" si="1"/>
        <v>1.7224851296296295</v>
      </c>
      <c r="L68" s="2">
        <f t="shared" si="2"/>
        <v>1.1098921388888883</v>
      </c>
      <c r="M68" s="2">
        <f t="shared" si="3"/>
        <v>2.9669550217952017</v>
      </c>
      <c r="N68" s="2">
        <f t="shared" si="4"/>
        <v>1.2318605599673513</v>
      </c>
      <c r="O68" s="2">
        <f t="shared" si="5"/>
        <v>1.9117727047289335</v>
      </c>
      <c r="P68" s="2">
        <f t="shared" si="6"/>
        <v>9.0899062810002353E-3</v>
      </c>
      <c r="Q68" s="2">
        <f t="shared" si="7"/>
        <v>1.0293140134207377</v>
      </c>
      <c r="R68" s="2">
        <f t="shared" si="8"/>
        <v>9.534100000000123E-2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11.738591</v>
      </c>
      <c r="I69">
        <v>11.389341</v>
      </c>
      <c r="J69" s="2">
        <f t="shared" ref="J69:J111" si="10">I69-H69</f>
        <v>-0.34924999999999962</v>
      </c>
      <c r="K69" s="2">
        <f t="shared" ref="K69:K111" si="11">I69-I$2</f>
        <v>4.15305612962963</v>
      </c>
      <c r="L69" s="2">
        <f t="shared" ref="L69:L111" si="12">H69-H$2</f>
        <v>3.7943721388888871</v>
      </c>
      <c r="M69" s="2">
        <f t="shared" ref="M69:M111" si="13">K69*K69</f>
        <v>17.247875215854243</v>
      </c>
      <c r="N69" s="2">
        <f t="shared" ref="N69:N111" si="14">L69*L69</f>
        <v>14.397259928376227</v>
      </c>
      <c r="O69" s="2">
        <f t="shared" ref="O69:O111" si="15">K69*L69</f>
        <v>15.758240469508383</v>
      </c>
      <c r="P69" s="2">
        <f t="shared" ref="P69:P111" si="16">J69*J69</f>
        <v>0.12197556249999973</v>
      </c>
      <c r="Q69" s="2">
        <f t="shared" ref="Q69:Q111" si="17">(I69-H$2)*(I69-H$2)</f>
        <v>11.868866551862343</v>
      </c>
      <c r="R69" s="2">
        <f t="shared" ref="R69:R111" si="18">ABS(J69)</f>
        <v>0.34924999999999962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12.184172</v>
      </c>
      <c r="I70">
        <v>11.897917</v>
      </c>
      <c r="J70" s="2">
        <f t="shared" si="10"/>
        <v>-0.28625500000000059</v>
      </c>
      <c r="K70" s="2">
        <f t="shared" si="11"/>
        <v>4.6616321296296297</v>
      </c>
      <c r="L70" s="2">
        <f t="shared" si="12"/>
        <v>4.2399531388888878</v>
      </c>
      <c r="M70" s="2">
        <f t="shared" si="13"/>
        <v>21.730814111995276</v>
      </c>
      <c r="N70" s="2">
        <f t="shared" si="14"/>
        <v>17.977202619973731</v>
      </c>
      <c r="O70" s="2">
        <f t="shared" si="15"/>
        <v>19.76510178036844</v>
      </c>
      <c r="P70" s="2">
        <f t="shared" si="16"/>
        <v>8.1941925025000334E-2</v>
      </c>
      <c r="Q70" s="2">
        <f t="shared" si="17"/>
        <v>15.63172897345345</v>
      </c>
      <c r="R70" s="2">
        <f t="shared" si="18"/>
        <v>0.28625500000000059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12.125973</v>
      </c>
      <c r="I71">
        <v>11.168345</v>
      </c>
      <c r="J71" s="2">
        <f t="shared" si="10"/>
        <v>-0.9576279999999997</v>
      </c>
      <c r="K71" s="2">
        <f t="shared" si="11"/>
        <v>3.9320601296296305</v>
      </c>
      <c r="L71" s="2">
        <f t="shared" si="12"/>
        <v>4.1817541388888877</v>
      </c>
      <c r="M71" s="2">
        <f t="shared" si="13"/>
        <v>15.461096863022986</v>
      </c>
      <c r="N71" s="2">
        <f t="shared" si="14"/>
        <v>17.487067678114343</v>
      </c>
      <c r="O71" s="2">
        <f t="shared" si="15"/>
        <v>16.442908721438684</v>
      </c>
      <c r="P71" s="2">
        <f t="shared" si="16"/>
        <v>0.91705138638399941</v>
      </c>
      <c r="Q71" s="2">
        <f t="shared" si="17"/>
        <v>10.394989359466569</v>
      </c>
      <c r="R71" s="2">
        <f t="shared" si="18"/>
        <v>0.9576279999999997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10.069281</v>
      </c>
      <c r="I72">
        <v>9.3149300000000004</v>
      </c>
      <c r="J72" s="2">
        <f t="shared" si="10"/>
        <v>-0.75435099999999977</v>
      </c>
      <c r="K72" s="2">
        <f t="shared" si="11"/>
        <v>2.0786451296296304</v>
      </c>
      <c r="L72" s="2">
        <f t="shared" si="12"/>
        <v>2.1250621388888877</v>
      </c>
      <c r="M72" s="2">
        <f t="shared" si="13"/>
        <v>4.3207655749329827</v>
      </c>
      <c r="N72" s="2">
        <f t="shared" si="14"/>
        <v>4.5158890941390144</v>
      </c>
      <c r="O72" s="2">
        <f t="shared" si="15"/>
        <v>4.4172500651617117</v>
      </c>
      <c r="P72" s="2">
        <f t="shared" si="16"/>
        <v>0.56904543120099971</v>
      </c>
      <c r="Q72" s="2">
        <f t="shared" si="17"/>
        <v>1.8788490262740722</v>
      </c>
      <c r="R72" s="2">
        <f t="shared" si="18"/>
        <v>0.75435099999999977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9.6466650000000005</v>
      </c>
      <c r="I73">
        <v>8.3287630000000004</v>
      </c>
      <c r="J73" s="2">
        <f t="shared" si="10"/>
        <v>-1.3179020000000001</v>
      </c>
      <c r="K73" s="2">
        <f t="shared" si="11"/>
        <v>1.0924781296296304</v>
      </c>
      <c r="L73" s="2">
        <f t="shared" si="12"/>
        <v>1.7024461388888881</v>
      </c>
      <c r="M73" s="2">
        <f t="shared" si="13"/>
        <v>1.1935084637190556</v>
      </c>
      <c r="N73" s="2">
        <f t="shared" si="14"/>
        <v>2.8983228558176832</v>
      </c>
      <c r="O73" s="2">
        <f t="shared" si="15"/>
        <v>1.8598851736085185</v>
      </c>
      <c r="P73" s="2">
        <f t="shared" si="16"/>
        <v>1.7368656816040002</v>
      </c>
      <c r="Q73" s="2">
        <f t="shared" si="17"/>
        <v>0.14787419475379635</v>
      </c>
      <c r="R73" s="2">
        <f t="shared" si="18"/>
        <v>1.3179020000000001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5.6161649999999996</v>
      </c>
      <c r="I74">
        <v>5.9748169999999998</v>
      </c>
      <c r="J74" s="2">
        <f t="shared" si="10"/>
        <v>0.35865200000000019</v>
      </c>
      <c r="K74" s="2">
        <f t="shared" si="11"/>
        <v>-1.2614678703703701</v>
      </c>
      <c r="L74" s="2">
        <f t="shared" si="12"/>
        <v>-2.3280538611111128</v>
      </c>
      <c r="M74" s="2">
        <f t="shared" si="13"/>
        <v>1.5913011879767569</v>
      </c>
      <c r="N74" s="2">
        <f t="shared" si="14"/>
        <v>5.4198347802343605</v>
      </c>
      <c r="O74" s="2">
        <f t="shared" si="15"/>
        <v>2.9367651462833528</v>
      </c>
      <c r="P74" s="2">
        <f t="shared" si="16"/>
        <v>0.12863125710400014</v>
      </c>
      <c r="Q74" s="2">
        <f t="shared" si="17"/>
        <v>3.878543690547914</v>
      </c>
      <c r="R74" s="2">
        <f t="shared" si="18"/>
        <v>0.35865200000000019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5.0447639999999998</v>
      </c>
      <c r="I75">
        <v>5.4039159999999997</v>
      </c>
      <c r="J75" s="2">
        <f t="shared" si="10"/>
        <v>0.35915199999999992</v>
      </c>
      <c r="K75" s="2">
        <f t="shared" si="11"/>
        <v>-1.8323688703703702</v>
      </c>
      <c r="L75" s="2">
        <f t="shared" si="12"/>
        <v>-2.8994548611111126</v>
      </c>
      <c r="M75" s="2">
        <f t="shared" si="13"/>
        <v>3.3575756771023868</v>
      </c>
      <c r="N75" s="2">
        <f t="shared" si="14"/>
        <v>8.4068384916208618</v>
      </c>
      <c r="O75" s="2">
        <f t="shared" si="15"/>
        <v>5.3128708285440478</v>
      </c>
      <c r="P75" s="2">
        <f t="shared" si="16"/>
        <v>0.12899015910399994</v>
      </c>
      <c r="Q75" s="2">
        <f t="shared" si="17"/>
        <v>6.4531386261693049</v>
      </c>
      <c r="R75" s="2">
        <f t="shared" si="18"/>
        <v>0.35915199999999992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5.0325870000000004</v>
      </c>
      <c r="I76">
        <v>4.6272169999999999</v>
      </c>
      <c r="J76" s="2">
        <f t="shared" si="10"/>
        <v>-0.40537000000000045</v>
      </c>
      <c r="K76" s="2">
        <f t="shared" si="11"/>
        <v>-2.60906787037037</v>
      </c>
      <c r="L76" s="2">
        <f t="shared" si="12"/>
        <v>-2.9116318611111121</v>
      </c>
      <c r="M76" s="2">
        <f t="shared" si="13"/>
        <v>6.8072351521989782</v>
      </c>
      <c r="N76" s="2">
        <f t="shared" si="14"/>
        <v>8.4776000946373582</v>
      </c>
      <c r="O76" s="2">
        <f t="shared" si="15"/>
        <v>7.5966451391716863</v>
      </c>
      <c r="P76" s="2">
        <f t="shared" si="16"/>
        <v>0.16432483690000035</v>
      </c>
      <c r="Q76" s="2">
        <f t="shared" si="17"/>
        <v>11.002501346614585</v>
      </c>
      <c r="R76" s="2">
        <f t="shared" si="18"/>
        <v>0.40537000000000045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6.1288710000000002</v>
      </c>
      <c r="I77">
        <v>5.3779450000000004</v>
      </c>
      <c r="J77" s="2">
        <f t="shared" si="10"/>
        <v>-0.75092599999999976</v>
      </c>
      <c r="K77" s="2">
        <f t="shared" si="11"/>
        <v>-1.8583398703703695</v>
      </c>
      <c r="L77" s="2">
        <f t="shared" si="12"/>
        <v>-1.8153478611111122</v>
      </c>
      <c r="M77" s="2">
        <f t="shared" si="13"/>
        <v>3.4534270738081618</v>
      </c>
      <c r="N77" s="2">
        <f t="shared" si="14"/>
        <v>3.29548785684069</v>
      </c>
      <c r="O77" s="2">
        <f t="shared" si="15"/>
        <v>3.373533308894352</v>
      </c>
      <c r="P77" s="2">
        <f t="shared" si="16"/>
        <v>0.56388985747599962</v>
      </c>
      <c r="Q77" s="2">
        <f t="shared" si="17"/>
        <v>6.5857615302221353</v>
      </c>
      <c r="R77" s="2">
        <f t="shared" si="18"/>
        <v>0.75092599999999976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5.7820340000000003</v>
      </c>
      <c r="I78">
        <v>5.659497</v>
      </c>
      <c r="J78" s="2">
        <f t="shared" si="10"/>
        <v>-0.12253700000000034</v>
      </c>
      <c r="K78" s="2">
        <f t="shared" si="11"/>
        <v>-1.5767878703703699</v>
      </c>
      <c r="L78" s="2">
        <f t="shared" si="12"/>
        <v>-2.1621848611111121</v>
      </c>
      <c r="M78" s="2">
        <f t="shared" si="13"/>
        <v>2.4862599881471263</v>
      </c>
      <c r="N78" s="2">
        <f t="shared" si="14"/>
        <v>4.6750433736180792</v>
      </c>
      <c r="O78" s="2">
        <f t="shared" si="15"/>
        <v>3.4093068624984446</v>
      </c>
      <c r="P78" s="2">
        <f t="shared" si="16"/>
        <v>1.5015316369000083E-2</v>
      </c>
      <c r="Q78" s="2">
        <f t="shared" si="17"/>
        <v>5.2199539826390255</v>
      </c>
      <c r="R78" s="2">
        <f t="shared" si="18"/>
        <v>0.12253700000000034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7.854139</v>
      </c>
      <c r="I79">
        <v>6.7848269999999999</v>
      </c>
      <c r="J79" s="2">
        <f t="shared" si="10"/>
        <v>-1.069312</v>
      </c>
      <c r="K79" s="2">
        <f t="shared" si="11"/>
        <v>-0.45145787037037</v>
      </c>
      <c r="L79" s="2">
        <f t="shared" si="12"/>
        <v>-9.0079861111112436E-2</v>
      </c>
      <c r="M79" s="2">
        <f t="shared" si="13"/>
        <v>0.2038142087193498</v>
      </c>
      <c r="N79" s="2">
        <f t="shared" si="14"/>
        <v>8.114381377797306E-3</v>
      </c>
      <c r="O79" s="2">
        <f t="shared" si="15"/>
        <v>4.0667262260481535E-2</v>
      </c>
      <c r="P79" s="2">
        <f t="shared" si="16"/>
        <v>1.1434281533440001</v>
      </c>
      <c r="Q79" s="2">
        <f t="shared" si="17"/>
        <v>1.344189487610689</v>
      </c>
      <c r="R79" s="2">
        <f t="shared" si="18"/>
        <v>1.069312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8.8300129999999992</v>
      </c>
      <c r="I80">
        <v>8.7718749999999996</v>
      </c>
      <c r="J80" s="2">
        <f t="shared" si="10"/>
        <v>-5.8137999999999579E-2</v>
      </c>
      <c r="K80" s="2">
        <f t="shared" si="11"/>
        <v>1.5355901296296297</v>
      </c>
      <c r="L80" s="2">
        <f t="shared" si="12"/>
        <v>0.88579413888888681</v>
      </c>
      <c r="M80" s="2">
        <f t="shared" si="13"/>
        <v>2.358037046215943</v>
      </c>
      <c r="N80" s="2">
        <f t="shared" si="14"/>
        <v>0.78463125648990451</v>
      </c>
      <c r="O80" s="2">
        <f t="shared" si="15"/>
        <v>1.3602167365615518</v>
      </c>
      <c r="P80" s="2">
        <f t="shared" si="16"/>
        <v>3.3800270439999511E-3</v>
      </c>
      <c r="Q80" s="2">
        <f t="shared" si="17"/>
        <v>0.68501468424046097</v>
      </c>
      <c r="R80" s="2">
        <f t="shared" si="18"/>
        <v>5.8137999999999579E-2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10.210096999999999</v>
      </c>
      <c r="I81">
        <v>10.353471000000001</v>
      </c>
      <c r="J81" s="2">
        <f t="shared" si="10"/>
        <v>0.14337400000000144</v>
      </c>
      <c r="K81" s="2">
        <f t="shared" si="11"/>
        <v>3.1171861296296308</v>
      </c>
      <c r="L81" s="2">
        <f t="shared" si="12"/>
        <v>2.2658781388888869</v>
      </c>
      <c r="M81" s="2">
        <f t="shared" si="13"/>
        <v>9.7168493667553584</v>
      </c>
      <c r="N81" s="2">
        <f t="shared" si="14"/>
        <v>5.1342037402945655</v>
      </c>
      <c r="O81" s="2">
        <f t="shared" si="15"/>
        <v>7.0631639059754407</v>
      </c>
      <c r="P81" s="2">
        <f t="shared" si="16"/>
        <v>2.0556103876000414E-2</v>
      </c>
      <c r="Q81" s="2">
        <f t="shared" si="17"/>
        <v>5.8044958687406831</v>
      </c>
      <c r="R81" s="2">
        <f t="shared" si="18"/>
        <v>0.14337400000000144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10.94373</v>
      </c>
      <c r="I82">
        <v>11.011625</v>
      </c>
      <c r="J82" s="2">
        <f t="shared" si="10"/>
        <v>6.7895000000000039E-2</v>
      </c>
      <c r="K82" s="2">
        <f t="shared" si="11"/>
        <v>3.7753401296296305</v>
      </c>
      <c r="L82" s="2">
        <f t="shared" si="12"/>
        <v>2.999511138888888</v>
      </c>
      <c r="M82" s="2">
        <f t="shared" si="13"/>
        <v>14.253193094391875</v>
      </c>
      <c r="N82" s="2">
        <f t="shared" si="14"/>
        <v>8.9970670723185133</v>
      </c>
      <c r="O82" s="2">
        <f t="shared" si="15"/>
        <v>11.324174771918296</v>
      </c>
      <c r="P82" s="2">
        <f t="shared" si="16"/>
        <v>4.6097310250000053E-3</v>
      </c>
      <c r="Q82" s="2">
        <f t="shared" si="17"/>
        <v>9.4089804208932364</v>
      </c>
      <c r="R82" s="2">
        <f t="shared" si="18"/>
        <v>6.7895000000000039E-2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12.027832</v>
      </c>
      <c r="I83">
        <v>10.872294999999999</v>
      </c>
      <c r="J83" s="2">
        <f t="shared" si="10"/>
        <v>-1.1555370000000007</v>
      </c>
      <c r="K83" s="2">
        <f t="shared" si="11"/>
        <v>3.6360101296296294</v>
      </c>
      <c r="L83" s="2">
        <f t="shared" si="12"/>
        <v>4.0836131388888877</v>
      </c>
      <c r="M83" s="2">
        <f t="shared" si="13"/>
        <v>13.220569662769275</v>
      </c>
      <c r="N83" s="2">
        <f t="shared" si="14"/>
        <v>16.675896268105955</v>
      </c>
      <c r="O83" s="2">
        <f t="shared" si="15"/>
        <v>14.848058738488643</v>
      </c>
      <c r="P83" s="2">
        <f t="shared" si="16"/>
        <v>1.3352657583690015</v>
      </c>
      <c r="Q83" s="2">
        <f t="shared" si="17"/>
        <v>8.573629875130452</v>
      </c>
      <c r="R83" s="2">
        <f t="shared" si="18"/>
        <v>1.1555370000000007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9.639697</v>
      </c>
      <c r="I84">
        <v>9.0363220000000002</v>
      </c>
      <c r="J84" s="2">
        <f t="shared" si="10"/>
        <v>-0.60337499999999977</v>
      </c>
      <c r="K84" s="2">
        <f t="shared" si="11"/>
        <v>1.8000371296296303</v>
      </c>
      <c r="L84" s="2">
        <f t="shared" si="12"/>
        <v>1.6954781388888875</v>
      </c>
      <c r="M84" s="2">
        <f t="shared" si="13"/>
        <v>3.2401336680452784</v>
      </c>
      <c r="N84" s="2">
        <f t="shared" si="14"/>
        <v>2.874646119450126</v>
      </c>
      <c r="O84" s="2">
        <f t="shared" si="15"/>
        <v>3.0519236024753407</v>
      </c>
      <c r="P84" s="2">
        <f t="shared" si="16"/>
        <v>0.3640613906249997</v>
      </c>
      <c r="Q84" s="2">
        <f t="shared" si="17"/>
        <v>1.1926892659709614</v>
      </c>
      <c r="R84" s="2">
        <f t="shared" si="18"/>
        <v>0.60337499999999977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7.3680279999999998</v>
      </c>
      <c r="I85">
        <v>8.2622250000000008</v>
      </c>
      <c r="J85" s="2">
        <f t="shared" si="10"/>
        <v>0.89419700000000102</v>
      </c>
      <c r="K85" s="2">
        <f t="shared" si="11"/>
        <v>1.0259401296296309</v>
      </c>
      <c r="L85" s="2">
        <f t="shared" si="12"/>
        <v>-0.57619086111111262</v>
      </c>
      <c r="M85" s="2">
        <f t="shared" si="13"/>
        <v>1.0525531495844638</v>
      </c>
      <c r="N85" s="2">
        <f t="shared" si="14"/>
        <v>0.33199590842796545</v>
      </c>
      <c r="O85" s="2">
        <f t="shared" si="15"/>
        <v>-0.59113732673974351</v>
      </c>
      <c r="P85" s="2">
        <f t="shared" si="16"/>
        <v>0.79958827480900185</v>
      </c>
      <c r="Q85" s="2">
        <f t="shared" si="17"/>
        <v>0.10112790437101898</v>
      </c>
      <c r="R85" s="2">
        <f t="shared" si="18"/>
        <v>0.89419700000000102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6.613556</v>
      </c>
      <c r="I86">
        <v>7.2404169999999999</v>
      </c>
      <c r="J86" s="2">
        <f t="shared" si="10"/>
        <v>0.62686099999999989</v>
      </c>
      <c r="K86" s="2">
        <f t="shared" si="11"/>
        <v>4.1321296296299437E-3</v>
      </c>
      <c r="L86" s="2">
        <f t="shared" si="12"/>
        <v>-1.3306628611111124</v>
      </c>
      <c r="M86" s="2">
        <f t="shared" si="13"/>
        <v>1.7074495276065697E-5</v>
      </c>
      <c r="N86" s="2">
        <f t="shared" si="14"/>
        <v>1.7706636499404116</v>
      </c>
      <c r="O86" s="2">
        <f t="shared" si="15"/>
        <v>-5.4984714354453824E-3</v>
      </c>
      <c r="P86" s="2">
        <f t="shared" si="16"/>
        <v>0.39295471332099985</v>
      </c>
      <c r="Q86" s="2">
        <f t="shared" si="17"/>
        <v>0.49533705970346575</v>
      </c>
      <c r="R86" s="2">
        <f t="shared" si="18"/>
        <v>0.62686099999999989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4.0355249999999998</v>
      </c>
      <c r="I87">
        <v>4.67211</v>
      </c>
      <c r="J87" s="2">
        <f t="shared" si="10"/>
        <v>0.63658500000000018</v>
      </c>
      <c r="K87" s="2">
        <f t="shared" si="11"/>
        <v>-2.56417487037037</v>
      </c>
      <c r="L87" s="2">
        <f t="shared" si="12"/>
        <v>-3.9086938611111126</v>
      </c>
      <c r="M87" s="2">
        <f t="shared" si="13"/>
        <v>6.5749927658389034</v>
      </c>
      <c r="N87" s="2">
        <f t="shared" si="14"/>
        <v>15.277887699887698</v>
      </c>
      <c r="O87" s="2">
        <f t="shared" si="15"/>
        <v>10.022574574632047</v>
      </c>
      <c r="P87" s="2">
        <f t="shared" si="16"/>
        <v>0.40524046222500021</v>
      </c>
      <c r="Q87" s="2">
        <f t="shared" si="17"/>
        <v>10.706696398961862</v>
      </c>
      <c r="R87" s="2">
        <f t="shared" si="18"/>
        <v>0.63658500000000018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4.7864269999999998</v>
      </c>
      <c r="I88">
        <v>3.6666099999999999</v>
      </c>
      <c r="J88" s="2">
        <f t="shared" si="10"/>
        <v>-1.1198169999999998</v>
      </c>
      <c r="K88" s="2">
        <f t="shared" si="11"/>
        <v>-3.56967487037037</v>
      </c>
      <c r="L88" s="2">
        <f t="shared" si="12"/>
        <v>-3.1577918611111127</v>
      </c>
      <c r="M88" s="2">
        <f t="shared" si="13"/>
        <v>12.742578680153718</v>
      </c>
      <c r="N88" s="2">
        <f t="shared" si="14"/>
        <v>9.9716494380995844</v>
      </c>
      <c r="O88" s="2">
        <f t="shared" si="15"/>
        <v>11.272290252468421</v>
      </c>
      <c r="P88" s="2">
        <f t="shared" si="16"/>
        <v>1.2539901134889997</v>
      </c>
      <c r="Q88" s="2">
        <f t="shared" si="17"/>
        <v>18.297937568656305</v>
      </c>
      <c r="R88" s="2">
        <f t="shared" si="18"/>
        <v>1.1198169999999998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5.451168</v>
      </c>
      <c r="I89">
        <v>4.7065109999999999</v>
      </c>
      <c r="J89" s="2">
        <f t="shared" si="10"/>
        <v>-0.74465700000000012</v>
      </c>
      <c r="K89" s="2">
        <f t="shared" si="11"/>
        <v>-2.52977387037037</v>
      </c>
      <c r="L89" s="2">
        <f t="shared" si="12"/>
        <v>-2.4930508611111124</v>
      </c>
      <c r="M89" s="2">
        <f t="shared" si="13"/>
        <v>6.3997558352086816</v>
      </c>
      <c r="N89" s="2">
        <f t="shared" si="14"/>
        <v>6.2153025960868593</v>
      </c>
      <c r="O89" s="2">
        <f t="shared" si="15"/>
        <v>6.3068549259432425</v>
      </c>
      <c r="P89" s="2">
        <f t="shared" si="16"/>
        <v>0.55451404764900014</v>
      </c>
      <c r="Q89" s="2">
        <f t="shared" si="17"/>
        <v>10.482752193900696</v>
      </c>
      <c r="R89" s="2">
        <f t="shared" si="18"/>
        <v>0.74465700000000012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5.9895509999999996</v>
      </c>
      <c r="I90">
        <v>4.946485</v>
      </c>
      <c r="J90" s="2">
        <f t="shared" si="10"/>
        <v>-1.0430659999999996</v>
      </c>
      <c r="K90" s="2">
        <f t="shared" si="11"/>
        <v>-2.2897998703703699</v>
      </c>
      <c r="L90" s="2">
        <f t="shared" si="12"/>
        <v>-1.9546678611111128</v>
      </c>
      <c r="M90" s="2">
        <f t="shared" si="13"/>
        <v>5.243183446348163</v>
      </c>
      <c r="N90" s="2">
        <f t="shared" si="14"/>
        <v>3.8207264472606925</v>
      </c>
      <c r="O90" s="2">
        <f t="shared" si="15"/>
        <v>4.4757982149893545</v>
      </c>
      <c r="P90" s="2">
        <f t="shared" si="16"/>
        <v>1.0879866803559992</v>
      </c>
      <c r="Q90" s="2">
        <f t="shared" si="17"/>
        <v>8.9864083020521388</v>
      </c>
      <c r="R90" s="2">
        <f t="shared" si="18"/>
        <v>1.0430659999999996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6.1110150000000001</v>
      </c>
      <c r="I91">
        <v>5.5992629999999997</v>
      </c>
      <c r="J91" s="2">
        <f t="shared" si="10"/>
        <v>-0.51175200000000043</v>
      </c>
      <c r="K91" s="2">
        <f t="shared" si="11"/>
        <v>-1.6370218703703703</v>
      </c>
      <c r="L91" s="2">
        <f t="shared" si="12"/>
        <v>-1.8332038611111123</v>
      </c>
      <c r="M91" s="2">
        <f t="shared" si="13"/>
        <v>2.6798406040709053</v>
      </c>
      <c r="N91" s="2">
        <f t="shared" si="14"/>
        <v>3.3606363963926906</v>
      </c>
      <c r="O91" s="2">
        <f t="shared" si="15"/>
        <v>3.0009948134862978</v>
      </c>
      <c r="P91" s="2">
        <f t="shared" si="16"/>
        <v>0.26189010950400043</v>
      </c>
      <c r="Q91" s="2">
        <f t="shared" si="17"/>
        <v>5.4988179905593606</v>
      </c>
      <c r="R91" s="2">
        <f t="shared" si="18"/>
        <v>0.51175200000000043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8.3287300000000002</v>
      </c>
      <c r="I92">
        <v>7.0140260000000003</v>
      </c>
      <c r="J92" s="2">
        <f t="shared" si="10"/>
        <v>-1.3147039999999999</v>
      </c>
      <c r="K92" s="2">
        <f t="shared" si="11"/>
        <v>-0.22225887037036962</v>
      </c>
      <c r="L92" s="2">
        <f t="shared" si="12"/>
        <v>0.38451113888888777</v>
      </c>
      <c r="M92" s="2">
        <f t="shared" si="13"/>
        <v>4.9399005458312766E-2</v>
      </c>
      <c r="N92" s="2">
        <f t="shared" si="14"/>
        <v>0.14784881592962953</v>
      </c>
      <c r="O92" s="2">
        <f t="shared" si="15"/>
        <v>-8.5461011374268495E-2</v>
      </c>
      <c r="P92" s="2">
        <f t="shared" si="16"/>
        <v>1.7284466076159997</v>
      </c>
      <c r="Q92" s="2">
        <f t="shared" si="17"/>
        <v>0.8652587588620767</v>
      </c>
      <c r="R92" s="2">
        <f t="shared" si="18"/>
        <v>1.3147039999999999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9.9475759999999998</v>
      </c>
      <c r="I93">
        <v>9.7849989999999991</v>
      </c>
      <c r="J93" s="2">
        <f t="shared" si="10"/>
        <v>-0.16257700000000064</v>
      </c>
      <c r="K93" s="2">
        <f t="shared" si="11"/>
        <v>2.5487141296296292</v>
      </c>
      <c r="L93" s="2">
        <f t="shared" si="12"/>
        <v>2.0033571388888873</v>
      </c>
      <c r="M93" s="2">
        <f t="shared" si="13"/>
        <v>6.495943714573718</v>
      </c>
      <c r="N93" s="2">
        <f t="shared" si="14"/>
        <v>4.0134398259370689</v>
      </c>
      <c r="O93" s="2">
        <f t="shared" si="15"/>
        <v>5.1059846465804943</v>
      </c>
      <c r="P93" s="2">
        <f t="shared" si="16"/>
        <v>2.6431280929000208E-2</v>
      </c>
      <c r="Q93" s="2">
        <f t="shared" si="17"/>
        <v>3.3884715197277888</v>
      </c>
      <c r="R93" s="2">
        <f t="shared" si="18"/>
        <v>0.16257700000000064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11.847212000000001</v>
      </c>
      <c r="I94">
        <v>11.298373</v>
      </c>
      <c r="J94" s="2">
        <f t="shared" si="10"/>
        <v>-0.54883900000000096</v>
      </c>
      <c r="K94" s="2">
        <f t="shared" si="11"/>
        <v>4.0620881296296298</v>
      </c>
      <c r="L94" s="2">
        <f t="shared" si="12"/>
        <v>3.9029931388888883</v>
      </c>
      <c r="M94" s="2">
        <f t="shared" si="13"/>
        <v>16.500559972877944</v>
      </c>
      <c r="N94" s="2">
        <f t="shared" si="14"/>
        <v>15.233355442213737</v>
      </c>
      <c r="O94" s="2">
        <f t="shared" si="15"/>
        <v>15.854302099506443</v>
      </c>
      <c r="P94" s="2">
        <f t="shared" si="16"/>
        <v>0.30122424792100105</v>
      </c>
      <c r="Q94" s="2">
        <f t="shared" si="17"/>
        <v>11.250349987425453</v>
      </c>
      <c r="R94" s="2">
        <f t="shared" si="18"/>
        <v>0.54883900000000096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12.672338999999999</v>
      </c>
      <c r="I95">
        <v>10.501163</v>
      </c>
      <c r="J95" s="2">
        <f t="shared" si="10"/>
        <v>-2.1711759999999991</v>
      </c>
      <c r="K95" s="2">
        <f t="shared" si="11"/>
        <v>3.2648781296296301</v>
      </c>
      <c r="L95" s="2">
        <f t="shared" si="12"/>
        <v>4.7281201388888867</v>
      </c>
      <c r="M95" s="2">
        <f t="shared" si="13"/>
        <v>10.659429201333872</v>
      </c>
      <c r="N95" s="2">
        <f t="shared" si="14"/>
        <v>22.355120047766665</v>
      </c>
      <c r="O95" s="2">
        <f t="shared" si="15"/>
        <v>15.436736035719735</v>
      </c>
      <c r="P95" s="2">
        <f t="shared" si="16"/>
        <v>4.7140052229759961</v>
      </c>
      <c r="Q95" s="2">
        <f t="shared" si="17"/>
        <v>6.5379633293982353</v>
      </c>
      <c r="R95" s="2">
        <f t="shared" si="18"/>
        <v>2.1711759999999991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10.714741999999999</v>
      </c>
      <c r="I96">
        <v>9.2247319999999995</v>
      </c>
      <c r="J96" s="2">
        <f t="shared" si="10"/>
        <v>-1.4900099999999998</v>
      </c>
      <c r="K96" s="2">
        <f t="shared" si="11"/>
        <v>1.9884471296296296</v>
      </c>
      <c r="L96" s="2">
        <f t="shared" si="12"/>
        <v>2.7705231388888869</v>
      </c>
      <c r="M96" s="2">
        <f t="shared" si="13"/>
        <v>3.9539219873323126</v>
      </c>
      <c r="N96" s="2">
        <f t="shared" si="14"/>
        <v>7.6757984631187304</v>
      </c>
      <c r="O96" s="2">
        <f t="shared" si="15"/>
        <v>5.509038783096079</v>
      </c>
      <c r="P96" s="2">
        <f t="shared" si="16"/>
        <v>2.2201298000999996</v>
      </c>
      <c r="Q96" s="2">
        <f t="shared" si="17"/>
        <v>1.6397138988670701</v>
      </c>
      <c r="R96" s="2">
        <f t="shared" si="18"/>
        <v>1.4900099999999998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7.9807100000000002</v>
      </c>
      <c r="I97">
        <v>7.2264099999999996</v>
      </c>
      <c r="J97" s="2">
        <f t="shared" si="10"/>
        <v>-0.75430000000000064</v>
      </c>
      <c r="K97" s="2">
        <f t="shared" si="11"/>
        <v>-9.8748703703703811E-3</v>
      </c>
      <c r="L97" s="2">
        <f t="shared" si="12"/>
        <v>3.6491138888887775E-2</v>
      </c>
      <c r="M97" s="2">
        <f t="shared" si="13"/>
        <v>9.7513064831618873E-5</v>
      </c>
      <c r="N97" s="2">
        <f t="shared" si="14"/>
        <v>1.3316032174080978E-3</v>
      </c>
      <c r="O97" s="2">
        <f t="shared" si="15"/>
        <v>-3.6034526619494823E-4</v>
      </c>
      <c r="P97" s="2">
        <f t="shared" si="16"/>
        <v>0.56896849000000094</v>
      </c>
      <c r="Q97" s="2">
        <f t="shared" si="17"/>
        <v>0.51524956108963293</v>
      </c>
      <c r="R97" s="2">
        <f t="shared" si="18"/>
        <v>0.75430000000000064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5.8291130000000004</v>
      </c>
      <c r="I98">
        <v>6.0619870000000002</v>
      </c>
      <c r="J98" s="2">
        <f t="shared" si="10"/>
        <v>0.2328739999999998</v>
      </c>
      <c r="K98" s="2">
        <f t="shared" si="11"/>
        <v>-1.1742978703703697</v>
      </c>
      <c r="L98" s="2">
        <f t="shared" si="12"/>
        <v>-2.115105861111112</v>
      </c>
      <c r="M98" s="2">
        <f t="shared" si="13"/>
        <v>1.3789754883563856</v>
      </c>
      <c r="N98" s="2">
        <f t="shared" si="14"/>
        <v>4.4736728037065783</v>
      </c>
      <c r="O98" s="2">
        <f t="shared" si="15"/>
        <v>2.4837643083106657</v>
      </c>
      <c r="P98" s="2">
        <f t="shared" si="16"/>
        <v>5.4230299875999907E-2</v>
      </c>
      <c r="Q98" s="2">
        <f t="shared" si="17"/>
        <v>3.5427967789818009</v>
      </c>
      <c r="R98" s="2">
        <f t="shared" si="18"/>
        <v>0.2328739999999998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5.45777</v>
      </c>
      <c r="I99">
        <v>4.5872989999999998</v>
      </c>
      <c r="J99" s="2">
        <f t="shared" si="10"/>
        <v>-0.87047100000000022</v>
      </c>
      <c r="K99" s="2">
        <f t="shared" si="11"/>
        <v>-2.6489858703703701</v>
      </c>
      <c r="L99" s="2">
        <f t="shared" si="12"/>
        <v>-2.4864488611111124</v>
      </c>
      <c r="M99" s="2">
        <f t="shared" si="13"/>
        <v>7.0171261414218673</v>
      </c>
      <c r="N99" s="2">
        <f t="shared" si="14"/>
        <v>6.1824279389207479</v>
      </c>
      <c r="O99" s="2">
        <f t="shared" si="15"/>
        <v>6.5865679004818354</v>
      </c>
      <c r="P99" s="2">
        <f t="shared" si="16"/>
        <v>0.75771976184100043</v>
      </c>
      <c r="Q99" s="2">
        <f t="shared" si="17"/>
        <v>11.268910953922251</v>
      </c>
      <c r="R99" s="2">
        <f t="shared" si="18"/>
        <v>0.87047100000000022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6.015244</v>
      </c>
      <c r="I100">
        <v>4.9552849999999999</v>
      </c>
      <c r="J100" s="2">
        <f t="shared" si="10"/>
        <v>-1.0599590000000001</v>
      </c>
      <c r="K100" s="2">
        <f t="shared" si="11"/>
        <v>-2.28099987037037</v>
      </c>
      <c r="L100" s="2">
        <f t="shared" si="12"/>
        <v>-1.9289748611111124</v>
      </c>
      <c r="M100" s="2">
        <f t="shared" si="13"/>
        <v>5.2029604086296448</v>
      </c>
      <c r="N100" s="2">
        <f t="shared" si="14"/>
        <v>3.7209440147986355</v>
      </c>
      <c r="O100" s="2">
        <f t="shared" si="15"/>
        <v>4.3999914081421494</v>
      </c>
      <c r="P100" s="2">
        <f t="shared" si="16"/>
        <v>1.1235130816810002</v>
      </c>
      <c r="Q100" s="2">
        <f t="shared" si="17"/>
        <v>8.9337256260965834</v>
      </c>
      <c r="R100" s="2">
        <f t="shared" si="18"/>
        <v>1.0599590000000001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5.1201860000000003</v>
      </c>
      <c r="I101">
        <v>4.2978680000000002</v>
      </c>
      <c r="J101" s="2">
        <f t="shared" si="10"/>
        <v>-0.8223180000000001</v>
      </c>
      <c r="K101" s="2">
        <f t="shared" si="11"/>
        <v>-2.9384168703703697</v>
      </c>
      <c r="L101" s="2">
        <f t="shared" si="12"/>
        <v>-2.8240328611111121</v>
      </c>
      <c r="M101" s="2">
        <f t="shared" si="13"/>
        <v>8.6342937040771979</v>
      </c>
      <c r="N101" s="2">
        <f t="shared" si="14"/>
        <v>7.9751616006354134</v>
      </c>
      <c r="O101" s="2">
        <f t="shared" si="15"/>
        <v>8.2981858015691952</v>
      </c>
      <c r="P101" s="2">
        <f t="shared" si="16"/>
        <v>0.67620689312400017</v>
      </c>
      <c r="Q101" s="2">
        <f t="shared" si="17"/>
        <v>13.29587460232575</v>
      </c>
      <c r="R101" s="2">
        <f t="shared" si="18"/>
        <v>0.8223180000000001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5.7182529999999998</v>
      </c>
      <c r="I102">
        <v>4.6569880000000001</v>
      </c>
      <c r="J102" s="2">
        <f t="shared" si="10"/>
        <v>-1.0612649999999997</v>
      </c>
      <c r="K102" s="2">
        <f t="shared" si="11"/>
        <v>-2.5792968703703698</v>
      </c>
      <c r="L102" s="2">
        <f t="shared" si="12"/>
        <v>-2.2259658611111126</v>
      </c>
      <c r="M102" s="2">
        <f t="shared" si="13"/>
        <v>6.6527723455023846</v>
      </c>
      <c r="N102" s="2">
        <f t="shared" si="14"/>
        <v>4.9549240148321374</v>
      </c>
      <c r="O102" s="2">
        <f t="shared" si="15"/>
        <v>5.7414267791151783</v>
      </c>
      <c r="P102" s="2">
        <f t="shared" si="16"/>
        <v>1.1262834002249993</v>
      </c>
      <c r="Q102" s="2">
        <f t="shared" si="17"/>
        <v>10.805886734241305</v>
      </c>
      <c r="R102" s="2">
        <f t="shared" si="18"/>
        <v>1.0612649999999997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6.8216210000000004</v>
      </c>
      <c r="I103">
        <v>5.8367180000000003</v>
      </c>
      <c r="J103" s="2">
        <f t="shared" si="10"/>
        <v>-0.98490300000000008</v>
      </c>
      <c r="K103" s="2">
        <f t="shared" si="11"/>
        <v>-1.3995668703703696</v>
      </c>
      <c r="L103" s="2">
        <f t="shared" si="12"/>
        <v>-1.122597861111112</v>
      </c>
      <c r="M103" s="2">
        <f t="shared" si="13"/>
        <v>1.958787424638311</v>
      </c>
      <c r="N103" s="2">
        <f t="shared" si="14"/>
        <v>1.2602259577712436</v>
      </c>
      <c r="O103" s="2">
        <f t="shared" si="15"/>
        <v>1.57115077515975</v>
      </c>
      <c r="P103" s="2">
        <f t="shared" si="16"/>
        <v>0.97003391940900019</v>
      </c>
      <c r="Q103" s="2">
        <f t="shared" si="17"/>
        <v>4.4415598795840792</v>
      </c>
      <c r="R103" s="2">
        <f t="shared" si="18"/>
        <v>0.98490300000000008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9.3231319999999993</v>
      </c>
      <c r="I104">
        <v>8.8799700000000001</v>
      </c>
      <c r="J104" s="2">
        <f t="shared" si="10"/>
        <v>-0.44316199999999917</v>
      </c>
      <c r="K104" s="2">
        <f t="shared" si="11"/>
        <v>1.6436851296296302</v>
      </c>
      <c r="L104" s="2">
        <f t="shared" si="12"/>
        <v>1.3789131388888869</v>
      </c>
      <c r="M104" s="2">
        <f t="shared" si="13"/>
        <v>2.7017008053655744</v>
      </c>
      <c r="N104" s="2">
        <f t="shared" si="14"/>
        <v>1.9014014446004026</v>
      </c>
      <c r="O104" s="2">
        <f t="shared" si="15"/>
        <v>2.2664990214425802</v>
      </c>
      <c r="P104" s="2">
        <f t="shared" si="16"/>
        <v>0.19639255824399926</v>
      </c>
      <c r="Q104" s="2">
        <f t="shared" si="17"/>
        <v>0.87563019393185049</v>
      </c>
      <c r="R104" s="2">
        <f t="shared" si="18"/>
        <v>0.44316199999999917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10.071384</v>
      </c>
      <c r="I105">
        <v>10.157683</v>
      </c>
      <c r="J105" s="2">
        <f t="shared" si="10"/>
        <v>8.6299000000000348E-2</v>
      </c>
      <c r="K105" s="2">
        <f t="shared" si="11"/>
        <v>2.9213981296296305</v>
      </c>
      <c r="L105" s="2">
        <f t="shared" si="12"/>
        <v>2.1271651388888877</v>
      </c>
      <c r="M105" s="2">
        <f t="shared" si="13"/>
        <v>8.534567031803503</v>
      </c>
      <c r="N105" s="2">
        <f t="shared" si="14"/>
        <v>4.5248315281041807</v>
      </c>
      <c r="O105" s="2">
        <f t="shared" si="15"/>
        <v>6.2142962581633494</v>
      </c>
      <c r="P105" s="2">
        <f t="shared" si="16"/>
        <v>7.4475174010000603E-3</v>
      </c>
      <c r="Q105" s="2">
        <f t="shared" si="17"/>
        <v>4.8994234941471264</v>
      </c>
      <c r="R105" s="2">
        <f t="shared" si="18"/>
        <v>8.6299000000000348E-2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12.174690999999999</v>
      </c>
      <c r="I106">
        <v>11.548427</v>
      </c>
      <c r="J106" s="2">
        <f t="shared" si="10"/>
        <v>-0.62626399999999904</v>
      </c>
      <c r="K106" s="2">
        <f t="shared" si="11"/>
        <v>4.3121421296296303</v>
      </c>
      <c r="L106" s="2">
        <f t="shared" si="12"/>
        <v>4.2304721388888868</v>
      </c>
      <c r="M106" s="2">
        <f t="shared" si="13"/>
        <v>18.594569746126762</v>
      </c>
      <c r="N106" s="2">
        <f t="shared" si="14"/>
        <v>17.896894517915115</v>
      </c>
      <c r="O106" s="2">
        <f t="shared" si="15"/>
        <v>18.242397138327142</v>
      </c>
      <c r="P106" s="2">
        <f t="shared" si="16"/>
        <v>0.3922065976959988</v>
      </c>
      <c r="Q106" s="2">
        <f t="shared" si="17"/>
        <v>12.990316308432901</v>
      </c>
      <c r="R106" s="2">
        <f t="shared" si="18"/>
        <v>0.62626399999999904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12.090075000000001</v>
      </c>
      <c r="I107">
        <v>10.903589</v>
      </c>
      <c r="J107" s="2">
        <f t="shared" si="10"/>
        <v>-1.1864860000000004</v>
      </c>
      <c r="K107" s="2">
        <f t="shared" si="11"/>
        <v>3.6673041296296303</v>
      </c>
      <c r="L107" s="2">
        <f t="shared" si="12"/>
        <v>4.1458561388888882</v>
      </c>
      <c r="M107" s="2">
        <f t="shared" si="13"/>
        <v>13.449119579198539</v>
      </c>
      <c r="N107" s="2">
        <f t="shared" si="14"/>
        <v>17.188123124362679</v>
      </c>
      <c r="O107" s="2">
        <f t="shared" si="15"/>
        <v>15.204115338997573</v>
      </c>
      <c r="P107" s="2">
        <f t="shared" si="16"/>
        <v>1.4077490281960008</v>
      </c>
      <c r="Q107" s="2">
        <f t="shared" si="17"/>
        <v>8.7578716189472345</v>
      </c>
      <c r="R107" s="2">
        <f t="shared" si="18"/>
        <v>1.1864860000000004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10.184459</v>
      </c>
      <c r="I108">
        <v>8.9095630000000003</v>
      </c>
      <c r="J108" s="2">
        <f t="shared" si="10"/>
        <v>-1.274896</v>
      </c>
      <c r="K108" s="2">
        <f t="shared" si="11"/>
        <v>1.6732781296296304</v>
      </c>
      <c r="L108" s="2">
        <f t="shared" si="12"/>
        <v>2.240240138888888</v>
      </c>
      <c r="M108" s="2">
        <f t="shared" si="13"/>
        <v>2.7998596990968343</v>
      </c>
      <c r="N108" s="2">
        <f t="shared" si="14"/>
        <v>5.018675879888904</v>
      </c>
      <c r="O108" s="2">
        <f t="shared" si="15"/>
        <v>3.7485448295212218</v>
      </c>
      <c r="P108" s="2">
        <f t="shared" si="16"/>
        <v>1.6253598108160001</v>
      </c>
      <c r="Q108" s="2">
        <f t="shared" si="17"/>
        <v>0.93188930648712853</v>
      </c>
      <c r="R108" s="2">
        <f t="shared" si="18"/>
        <v>1.274896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8.6617090000000001</v>
      </c>
      <c r="I109">
        <v>7.4504200000000003</v>
      </c>
      <c r="J109" s="2">
        <f t="shared" si="10"/>
        <v>-1.2112889999999998</v>
      </c>
      <c r="K109" s="2">
        <f t="shared" si="11"/>
        <v>0.21413512962963033</v>
      </c>
      <c r="L109" s="2">
        <f t="shared" si="12"/>
        <v>0.71749013888888769</v>
      </c>
      <c r="M109" s="2">
        <f t="shared" si="13"/>
        <v>4.5853853741498585E-2</v>
      </c>
      <c r="N109" s="2">
        <f t="shared" si="14"/>
        <v>0.51479209940279536</v>
      </c>
      <c r="O109" s="2">
        <f t="shared" si="15"/>
        <v>0.15363984389895344</v>
      </c>
      <c r="P109" s="2">
        <f t="shared" si="16"/>
        <v>1.4672210415209996</v>
      </c>
      <c r="Q109" s="2">
        <f t="shared" si="17"/>
        <v>0.24383731523463142</v>
      </c>
      <c r="R109" s="2">
        <f t="shared" si="18"/>
        <v>1.2112889999999998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6.6817029999999997</v>
      </c>
      <c r="I110">
        <v>5.8304580000000001</v>
      </c>
      <c r="J110" s="2">
        <f t="shared" si="10"/>
        <v>-0.85124499999999959</v>
      </c>
      <c r="K110" s="2">
        <f t="shared" si="11"/>
        <v>-1.4058268703703698</v>
      </c>
      <c r="L110" s="2">
        <f t="shared" si="12"/>
        <v>-1.2625158611111127</v>
      </c>
      <c r="M110" s="2">
        <f t="shared" si="13"/>
        <v>1.9763491894553484</v>
      </c>
      <c r="N110" s="2">
        <f t="shared" si="14"/>
        <v>1.5939462995571343</v>
      </c>
      <c r="O110" s="2">
        <f t="shared" si="15"/>
        <v>1.774878721818788</v>
      </c>
      <c r="P110" s="2">
        <f t="shared" si="16"/>
        <v>0.72461805002499935</v>
      </c>
      <c r="Q110" s="2">
        <f t="shared" si="17"/>
        <v>4.467984977965191</v>
      </c>
      <c r="R110" s="2">
        <f t="shared" si="18"/>
        <v>0.85124499999999959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5.0515340000000002</v>
      </c>
      <c r="I111">
        <v>4.8333740000000001</v>
      </c>
      <c r="J111" s="2">
        <f t="shared" si="10"/>
        <v>-0.21816000000000013</v>
      </c>
      <c r="K111" s="2">
        <f t="shared" si="11"/>
        <v>-2.4029108703703699</v>
      </c>
      <c r="L111" s="2">
        <f t="shared" si="12"/>
        <v>-2.8926848611111122</v>
      </c>
      <c r="M111" s="2">
        <f t="shared" si="13"/>
        <v>5.7739806509440887</v>
      </c>
      <c r="N111" s="2">
        <f t="shared" si="14"/>
        <v>8.3676257057014141</v>
      </c>
      <c r="O111" s="2">
        <f t="shared" si="15"/>
        <v>6.950863897319695</v>
      </c>
      <c r="P111" s="2">
        <f t="shared" si="16"/>
        <v>4.7593785600000056E-2</v>
      </c>
      <c r="Q111" s="2">
        <f t="shared" si="17"/>
        <v>9.677355749901416</v>
      </c>
      <c r="R111" s="2">
        <f t="shared" si="18"/>
        <v>0.21816000000000013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6.1383000000000001</v>
      </c>
      <c r="I112">
        <v>5.924798</v>
      </c>
      <c r="S112"/>
      <c r="T112"/>
      <c r="U112"/>
      <c r="V112"/>
    </row>
    <row r="113" spans="8:22" x14ac:dyDescent="0.3">
      <c r="H113">
        <v>5.0824309999999997</v>
      </c>
      <c r="I113">
        <v>5.1351440000000004</v>
      </c>
      <c r="S113"/>
      <c r="T113"/>
      <c r="U113"/>
      <c r="V113"/>
    </row>
    <row r="114" spans="8:22" x14ac:dyDescent="0.3">
      <c r="H114">
        <v>6.6425419999999997</v>
      </c>
      <c r="I114">
        <v>6.6382300000000001</v>
      </c>
      <c r="S114"/>
      <c r="T114"/>
      <c r="U114"/>
      <c r="V114"/>
    </row>
    <row r="115" spans="8:22" x14ac:dyDescent="0.3">
      <c r="H115">
        <v>8.1711559999999999</v>
      </c>
      <c r="I115">
        <v>8.4642090000000003</v>
      </c>
      <c r="S115"/>
      <c r="T115"/>
      <c r="U115"/>
      <c r="V115"/>
    </row>
    <row r="116" spans="8:22" x14ac:dyDescent="0.3">
      <c r="H116">
        <v>10.042151</v>
      </c>
      <c r="I116">
        <v>10.948725</v>
      </c>
      <c r="S116"/>
      <c r="T116"/>
      <c r="U116"/>
      <c r="V116"/>
    </row>
    <row r="117" spans="8:22" x14ac:dyDescent="0.3">
      <c r="H117">
        <v>12.474290999999999</v>
      </c>
      <c r="I117">
        <v>14.313993</v>
      </c>
      <c r="S117"/>
      <c r="T117"/>
      <c r="U117"/>
      <c r="V117"/>
    </row>
    <row r="118" spans="8:22" x14ac:dyDescent="0.3">
      <c r="H118">
        <v>13.748132999999999</v>
      </c>
      <c r="I118">
        <v>16.523859000000002</v>
      </c>
      <c r="S118"/>
      <c r="T118"/>
      <c r="U118"/>
      <c r="V118"/>
    </row>
    <row r="119" spans="8:22" x14ac:dyDescent="0.3">
      <c r="H119">
        <v>14.490436000000001</v>
      </c>
      <c r="I119">
        <v>16.571672</v>
      </c>
      <c r="S119"/>
      <c r="T119"/>
      <c r="U119"/>
      <c r="V119"/>
    </row>
    <row r="120" spans="8:22" x14ac:dyDescent="0.3">
      <c r="H120">
        <v>12.206099999999999</v>
      </c>
      <c r="I120">
        <v>13.632498999999999</v>
      </c>
      <c r="S120"/>
      <c r="T120"/>
      <c r="U120"/>
      <c r="V120"/>
    </row>
    <row r="121" spans="8:22" x14ac:dyDescent="0.3">
      <c r="H121">
        <v>9.6481670000000008</v>
      </c>
      <c r="I121">
        <v>9.641197</v>
      </c>
      <c r="S121"/>
      <c r="T121"/>
      <c r="U121"/>
      <c r="V121"/>
    </row>
    <row r="122" spans="8:22" x14ac:dyDescent="0.3">
      <c r="H122">
        <v>8.9003510000000006</v>
      </c>
      <c r="I122">
        <v>7.1566989999999997</v>
      </c>
      <c r="S122"/>
      <c r="T122"/>
      <c r="U122"/>
      <c r="V122"/>
    </row>
    <row r="123" spans="8:22" x14ac:dyDescent="0.3">
      <c r="H123">
        <v>6.0387649999999997</v>
      </c>
      <c r="I123">
        <v>5.9214380000000002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2022-02-12T02:13:36Z</dcterms:modified>
</cp:coreProperties>
</file>