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CFA7496D-B89C-4BB9-9A35-770680817AA7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<sst xmlns="http://schemas.openxmlformats.org/spreadsheetml/2006/main" count="79" uniqueCount="63">
  <si>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</si>
  <si>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</si>
  <si>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</si>
  <si>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</si>
  <si>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</si>
  <si>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</si>
  <si>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</si>
  <si>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</si>
  <si>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</si>
  <si>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</si>
  <si>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</si>
  <si>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</si>
  <si>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</si>
  <si>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</si>
  <si>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</si>
  <si>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</si>
  <si>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</si>
  <si>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</si>
  <si>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</si>
  <si>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</si>
  <si>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</si>
  <si>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</si>
  <si>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</si>
  <si>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</si>
  <si>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</si>
  <si>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</si>
  <si>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</si>
  <si>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</si>
  <si>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</si>
  <si>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</si>
  <si>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</si>
  <si>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</si>
  <si>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</si>
  <si>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</si>
  <si>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</si>
  <si>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</si>
  <si>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</si>
  <si>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</si>
  <si>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</si>
  <si>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</si>
  <si>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</si>
  <si>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</si>
  <si>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</si>
  <si>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</si>
  <si>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</si>
  <si>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</si>
  <si>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</si>
  <si>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</si>
  <si>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</si>
  <si>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</si>
  <si>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</si>
  <si>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</si>
  <si>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</si>
  <si>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</si>
  <si>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</si>
  <si>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</si>
  <si>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</si>
  <si>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</si>
  <si>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</si>
  <si>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</si>
  <si>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</si>
  <si>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USGS_14184100_flow_NORTH SANTIAM R AT GREENS BRIDGE  NR JEFFERSON  OR_23780883</t>
  </si>
  <si>
    <t xml:space="preserve"> Obs:..\Observations\NSantiam\USGS_14184100_flow_NORTH SANTIAM R AT GREENS BRIDGE  NR JEFFERSON  OR_23780883.csv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</si>
</sst>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 for 2010-18, Marys River near Philomath, 3/13/21 calibration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USGS_14184100_flow_NORTH SANTIAM R AT GREENS BRIDGE  NR JEFFERSON  OR_23780883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5852.6108400000003</c:v>
                </c:pt>
                <c:pt idx="1">
                  <c:v>2970.4782709999999</c:v>
                </c:pt>
                <c:pt idx="2">
                  <c:v>3225.4018550000001</c:v>
                </c:pt>
                <c:pt idx="3">
                  <c:v>4125.9516599999997</c:v>
                </c:pt>
                <c:pt idx="4">
                  <c:v>3393.8339839999999</c:v>
                </c:pt>
                <c:pt idx="5">
                  <c:v>3302.274414</c:v>
                </c:pt>
                <c:pt idx="6">
                  <c:v>1682.1019289999999</c:v>
                </c:pt>
                <c:pt idx="7">
                  <c:v>1530.719482</c:v>
                </c:pt>
                <c:pt idx="8">
                  <c:v>2193.5073240000002</c:v>
                </c:pt>
                <c:pt idx="9">
                  <c:v>2858.9011230000001</c:v>
                </c:pt>
                <c:pt idx="10">
                  <c:v>6238.6474609999996</c:v>
                </c:pt>
                <c:pt idx="11">
                  <c:v>7614.1318359999996</c:v>
                </c:pt>
                <c:pt idx="12">
                  <c:v>6275.6533200000003</c:v>
                </c:pt>
                <c:pt idx="13">
                  <c:v>3229.119385</c:v>
                </c:pt>
                <c:pt idx="14">
                  <c:v>5118.783203</c:v>
                </c:pt>
                <c:pt idx="15">
                  <c:v>5235.3081050000001</c:v>
                </c:pt>
                <c:pt idx="16">
                  <c:v>4208.482422</c:v>
                </c:pt>
                <c:pt idx="17">
                  <c:v>3389.2397460000002</c:v>
                </c:pt>
                <c:pt idx="18">
                  <c:v>1869.802246</c:v>
                </c:pt>
                <c:pt idx="19">
                  <c:v>1306.974731</c:v>
                </c:pt>
                <c:pt idx="20">
                  <c:v>2496.8239749999998</c:v>
                </c:pt>
                <c:pt idx="21">
                  <c:v>3022.1296390000002</c:v>
                </c:pt>
                <c:pt idx="22">
                  <c:v>4604.0639650000003</c:v>
                </c:pt>
                <c:pt idx="23">
                  <c:v>3041.6247560000002</c:v>
                </c:pt>
                <c:pt idx="24">
                  <c:v>6492.8740230000003</c:v>
                </c:pt>
                <c:pt idx="25">
                  <c:v>4915.1479490000002</c:v>
                </c:pt>
                <c:pt idx="26">
                  <c:v>5724.9047849999997</c:v>
                </c:pt>
                <c:pt idx="27">
                  <c:v>6759.6235349999997</c:v>
                </c:pt>
                <c:pt idx="28">
                  <c:v>4398.830078</c:v>
                </c:pt>
                <c:pt idx="29">
                  <c:v>3684.6064449999999</c:v>
                </c:pt>
                <c:pt idx="30">
                  <c:v>1730.838745</c:v>
                </c:pt>
                <c:pt idx="31">
                  <c:v>1242.9013669999999</c:v>
                </c:pt>
                <c:pt idx="32">
                  <c:v>2564.3747560000002</c:v>
                </c:pt>
                <c:pt idx="33">
                  <c:v>4025.9177249999998</c:v>
                </c:pt>
                <c:pt idx="34">
                  <c:v>7325.1508789999998</c:v>
                </c:pt>
                <c:pt idx="35">
                  <c:v>8039.7099609999996</c:v>
                </c:pt>
                <c:pt idx="36">
                  <c:v>4432.484375</c:v>
                </c:pt>
                <c:pt idx="37">
                  <c:v>3069.2543949999999</c:v>
                </c:pt>
                <c:pt idx="38">
                  <c:v>2882.1215820000002</c:v>
                </c:pt>
                <c:pt idx="39">
                  <c:v>3101.3554690000001</c:v>
                </c:pt>
                <c:pt idx="40">
                  <c:v>2657.6430660000001</c:v>
                </c:pt>
                <c:pt idx="41">
                  <c:v>2049.8684079999998</c:v>
                </c:pt>
                <c:pt idx="42">
                  <c:v>1523.7102050000001</c:v>
                </c:pt>
                <c:pt idx="43">
                  <c:v>1435.6561280000001</c:v>
                </c:pt>
                <c:pt idx="44">
                  <c:v>2629.8933109999998</c:v>
                </c:pt>
                <c:pt idx="45">
                  <c:v>4200.7080079999996</c:v>
                </c:pt>
                <c:pt idx="46">
                  <c:v>4591.2133789999998</c:v>
                </c:pt>
                <c:pt idx="47">
                  <c:v>3089.8698730000001</c:v>
                </c:pt>
                <c:pt idx="48">
                  <c:v>3016.7214359999998</c:v>
                </c:pt>
                <c:pt idx="49">
                  <c:v>5309.6645509999998</c:v>
                </c:pt>
                <c:pt idx="50">
                  <c:v>7491.9648440000001</c:v>
                </c:pt>
                <c:pt idx="51">
                  <c:v>4196.1850590000004</c:v>
                </c:pt>
                <c:pt idx="52">
                  <c:v>4158.6645509999998</c:v>
                </c:pt>
                <c:pt idx="53">
                  <c:v>2058.9868160000001</c:v>
                </c:pt>
                <c:pt idx="54">
                  <c:v>1552.7576899999999</c:v>
                </c:pt>
                <c:pt idx="55">
                  <c:v>1435.0462649999999</c:v>
                </c:pt>
                <c:pt idx="56">
                  <c:v>2049.1633299999999</c:v>
                </c:pt>
                <c:pt idx="57">
                  <c:v>3789.1030270000001</c:v>
                </c:pt>
                <c:pt idx="58">
                  <c:v>6346.1401370000003</c:v>
                </c:pt>
                <c:pt idx="59">
                  <c:v>7702.2353519999997</c:v>
                </c:pt>
                <c:pt idx="60">
                  <c:v>5420.0966799999997</c:v>
                </c:pt>
                <c:pt idx="61">
                  <c:v>2861.2670899999998</c:v>
                </c:pt>
                <c:pt idx="62">
                  <c:v>2595.8459469999998</c:v>
                </c:pt>
                <c:pt idx="63">
                  <c:v>2854.1357419999999</c:v>
                </c:pt>
                <c:pt idx="64">
                  <c:v>2127.3066410000001</c:v>
                </c:pt>
                <c:pt idx="65">
                  <c:v>1595.251221</c:v>
                </c:pt>
                <c:pt idx="66">
                  <c:v>1427.945923</c:v>
                </c:pt>
                <c:pt idx="67">
                  <c:v>1292.3402100000001</c:v>
                </c:pt>
                <c:pt idx="68">
                  <c:v>1009.65918</c:v>
                </c:pt>
                <c:pt idx="69">
                  <c:v>1061.9163820000001</c:v>
                </c:pt>
                <c:pt idx="70">
                  <c:v>4289.5698240000002</c:v>
                </c:pt>
                <c:pt idx="71">
                  <c:v>8750.03125</c:v>
                </c:pt>
                <c:pt idx="72">
                  <c:v>6425.984375</c:v>
                </c:pt>
                <c:pt idx="73">
                  <c:v>4303.1035160000001</c:v>
                </c:pt>
                <c:pt idx="74">
                  <c:v>5369.9428710000002</c:v>
                </c:pt>
                <c:pt idx="75">
                  <c:v>2822.16626</c:v>
                </c:pt>
                <c:pt idx="76">
                  <c:v>2198.2114259999998</c:v>
                </c:pt>
                <c:pt idx="77">
                  <c:v>1762.9726559999999</c:v>
                </c:pt>
                <c:pt idx="78">
                  <c:v>1542.951904</c:v>
                </c:pt>
                <c:pt idx="79">
                  <c:v>1405.4724120000001</c:v>
                </c:pt>
                <c:pt idx="80">
                  <c:v>1983.9708250000001</c:v>
                </c:pt>
                <c:pt idx="81">
                  <c:v>7773.7163090000004</c:v>
                </c:pt>
                <c:pt idx="82">
                  <c:v>7034.4941410000001</c:v>
                </c:pt>
                <c:pt idx="83">
                  <c:v>4465.8266599999997</c:v>
                </c:pt>
                <c:pt idx="84">
                  <c:v>4143.2309569999998</c:v>
                </c:pt>
                <c:pt idx="85">
                  <c:v>7877.7016599999997</c:v>
                </c:pt>
                <c:pt idx="86">
                  <c:v>8073.236328</c:v>
                </c:pt>
                <c:pt idx="87">
                  <c:v>5383.9477539999998</c:v>
                </c:pt>
                <c:pt idx="88">
                  <c:v>4678.4243159999996</c:v>
                </c:pt>
                <c:pt idx="89">
                  <c:v>2413.5383299999999</c:v>
                </c:pt>
                <c:pt idx="90">
                  <c:v>1414.50415</c:v>
                </c:pt>
                <c:pt idx="91">
                  <c:v>1203.9017329999999</c:v>
                </c:pt>
                <c:pt idx="92">
                  <c:v>3014.4030760000001</c:v>
                </c:pt>
                <c:pt idx="93">
                  <c:v>5661.8881840000004</c:v>
                </c:pt>
                <c:pt idx="94">
                  <c:v>7470.9213870000003</c:v>
                </c:pt>
                <c:pt idx="95">
                  <c:v>4722.7724609999996</c:v>
                </c:pt>
                <c:pt idx="96">
                  <c:v>5833.1416019999997</c:v>
                </c:pt>
                <c:pt idx="97">
                  <c:v>3009.046875</c:v>
                </c:pt>
                <c:pt idx="98">
                  <c:v>3521.0051269999999</c:v>
                </c:pt>
                <c:pt idx="99">
                  <c:v>3864.8774410000001</c:v>
                </c:pt>
                <c:pt idx="100">
                  <c:v>2077.1223140000002</c:v>
                </c:pt>
                <c:pt idx="101">
                  <c:v>1526.7982179999999</c:v>
                </c:pt>
                <c:pt idx="102">
                  <c:v>1426.6881100000001</c:v>
                </c:pt>
                <c:pt idx="103">
                  <c:v>1389.721313</c:v>
                </c:pt>
                <c:pt idx="104">
                  <c:v>1810.553345</c:v>
                </c:pt>
                <c:pt idx="105">
                  <c:v>1895.904053</c:v>
                </c:pt>
                <c:pt idx="106">
                  <c:v>3928.6525879999999</c:v>
                </c:pt>
                <c:pt idx="107">
                  <c:v>5555.185547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Obs:..\Observations\NSantiam\USGS_14184100_flow_NORTH SANTIAM R AT GREENS BRIDGE  NR JEFFERSON  OR_23780883.csv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6456.1528319999998</c:v>
                </c:pt>
                <c:pt idx="1">
                  <c:v>2734.970703</c:v>
                </c:pt>
                <c:pt idx="2">
                  <c:v>3057.4772950000001</c:v>
                </c:pt>
                <c:pt idx="3">
                  <c:v>3770.7221679999998</c:v>
                </c:pt>
                <c:pt idx="4">
                  <c:v>3910.0839839999999</c:v>
                </c:pt>
                <c:pt idx="5">
                  <c:v>5918.3823240000002</c:v>
                </c:pt>
                <c:pt idx="6">
                  <c:v>1207.1254879999999</c:v>
                </c:pt>
                <c:pt idx="7">
                  <c:v>948.21063200000003</c:v>
                </c:pt>
                <c:pt idx="8">
                  <c:v>1415.190186</c:v>
                </c:pt>
                <c:pt idx="9">
                  <c:v>2796.0817870000001</c:v>
                </c:pt>
                <c:pt idx="10">
                  <c:v>6244.2749020000001</c:v>
                </c:pt>
                <c:pt idx="11">
                  <c:v>9231.7714840000008</c:v>
                </c:pt>
                <c:pt idx="12">
                  <c:v>8318.4638670000004</c:v>
                </c:pt>
                <c:pt idx="13">
                  <c:v>2776.469482</c:v>
                </c:pt>
                <c:pt idx="14">
                  <c:v>4550.9003910000001</c:v>
                </c:pt>
                <c:pt idx="15">
                  <c:v>5305.9448240000002</c:v>
                </c:pt>
                <c:pt idx="16">
                  <c:v>5046.5058589999999</c:v>
                </c:pt>
                <c:pt idx="17">
                  <c:v>4450.8994140000004</c:v>
                </c:pt>
                <c:pt idx="18">
                  <c:v>1565.618408</c:v>
                </c:pt>
                <c:pt idx="19">
                  <c:v>906.57287599999995</c:v>
                </c:pt>
                <c:pt idx="20">
                  <c:v>1528.8350829999999</c:v>
                </c:pt>
                <c:pt idx="21">
                  <c:v>3058.838135</c:v>
                </c:pt>
                <c:pt idx="22">
                  <c:v>3991.3884280000002</c:v>
                </c:pt>
                <c:pt idx="23">
                  <c:v>3078.0751949999999</c:v>
                </c:pt>
                <c:pt idx="24">
                  <c:v>9415.8935550000006</c:v>
                </c:pt>
                <c:pt idx="25">
                  <c:v>5623.0063479999999</c:v>
                </c:pt>
                <c:pt idx="26">
                  <c:v>6355.2851559999999</c:v>
                </c:pt>
                <c:pt idx="27">
                  <c:v>7887.6733400000003</c:v>
                </c:pt>
                <c:pt idx="28">
                  <c:v>5001.1191410000001</c:v>
                </c:pt>
                <c:pt idx="29">
                  <c:v>3360.4860840000001</c:v>
                </c:pt>
                <c:pt idx="30">
                  <c:v>1439.779419</c:v>
                </c:pt>
                <c:pt idx="31">
                  <c:v>815.06927499999995</c:v>
                </c:pt>
                <c:pt idx="32">
                  <c:v>1672.6705320000001</c:v>
                </c:pt>
                <c:pt idx="33">
                  <c:v>3312.0261230000001</c:v>
                </c:pt>
                <c:pt idx="34">
                  <c:v>7927.4311520000001</c:v>
                </c:pt>
                <c:pt idx="35">
                  <c:v>8040.9814450000003</c:v>
                </c:pt>
                <c:pt idx="36">
                  <c:v>4171.548828</c:v>
                </c:pt>
                <c:pt idx="37">
                  <c:v>3069.951904</c:v>
                </c:pt>
                <c:pt idx="38">
                  <c:v>3097.4514159999999</c:v>
                </c:pt>
                <c:pt idx="39">
                  <c:v>2999.3784179999998</c:v>
                </c:pt>
                <c:pt idx="40">
                  <c:v>3210.6345209999999</c:v>
                </c:pt>
                <c:pt idx="41">
                  <c:v>1918.652832</c:v>
                </c:pt>
                <c:pt idx="42">
                  <c:v>1061.767822</c:v>
                </c:pt>
                <c:pt idx="43">
                  <c:v>875.663635</c:v>
                </c:pt>
                <c:pt idx="44">
                  <c:v>2395.8979490000002</c:v>
                </c:pt>
                <c:pt idx="45">
                  <c:v>4433.5844729999999</c:v>
                </c:pt>
                <c:pt idx="46">
                  <c:v>4333.9897460000002</c:v>
                </c:pt>
                <c:pt idx="47">
                  <c:v>3731.8847660000001</c:v>
                </c:pt>
                <c:pt idx="48">
                  <c:v>2729.5832519999999</c:v>
                </c:pt>
                <c:pt idx="49">
                  <c:v>8317.1464840000008</c:v>
                </c:pt>
                <c:pt idx="50">
                  <c:v>8893.7246090000008</c:v>
                </c:pt>
                <c:pt idx="51">
                  <c:v>4440.6704099999997</c:v>
                </c:pt>
                <c:pt idx="52">
                  <c:v>4493.1948240000002</c:v>
                </c:pt>
                <c:pt idx="53">
                  <c:v>1497.3298339999999</c:v>
                </c:pt>
                <c:pt idx="54">
                  <c:v>1009.008362</c:v>
                </c:pt>
                <c:pt idx="55">
                  <c:v>699.10485800000004</c:v>
                </c:pt>
                <c:pt idx="56">
                  <c:v>1040.3927000000001</c:v>
                </c:pt>
                <c:pt idx="57">
                  <c:v>3328.0407709999999</c:v>
                </c:pt>
                <c:pt idx="58">
                  <c:v>6070.8334960000002</c:v>
                </c:pt>
                <c:pt idx="59">
                  <c:v>9150.0664059999999</c:v>
                </c:pt>
                <c:pt idx="60">
                  <c:v>4149.6567379999997</c:v>
                </c:pt>
                <c:pt idx="61">
                  <c:v>3329.79126</c:v>
                </c:pt>
                <c:pt idx="62">
                  <c:v>1978.7460940000001</c:v>
                </c:pt>
                <c:pt idx="63">
                  <c:v>1960.03125</c:v>
                </c:pt>
                <c:pt idx="64">
                  <c:v>1114.496216</c:v>
                </c:pt>
                <c:pt idx="65">
                  <c:v>873.074341</c:v>
                </c:pt>
                <c:pt idx="66">
                  <c:v>744.20929000000001</c:v>
                </c:pt>
                <c:pt idx="67">
                  <c:v>698.13738999999998</c:v>
                </c:pt>
                <c:pt idx="68">
                  <c:v>928.56951900000001</c:v>
                </c:pt>
                <c:pt idx="69">
                  <c:v>1060.384033</c:v>
                </c:pt>
                <c:pt idx="70">
                  <c:v>2457.8547359999998</c:v>
                </c:pt>
                <c:pt idx="71">
                  <c:v>9511.0449219999991</c:v>
                </c:pt>
                <c:pt idx="72">
                  <c:v>5385.8833009999998</c:v>
                </c:pt>
                <c:pt idx="73">
                  <c:v>4481.5659180000002</c:v>
                </c:pt>
                <c:pt idx="74">
                  <c:v>5166.9428710000002</c:v>
                </c:pt>
                <c:pt idx="75">
                  <c:v>2673.9582519999999</c:v>
                </c:pt>
                <c:pt idx="76">
                  <c:v>1824.7143550000001</c:v>
                </c:pt>
                <c:pt idx="77">
                  <c:v>1258.253418</c:v>
                </c:pt>
                <c:pt idx="78">
                  <c:v>802.32867399999998</c:v>
                </c:pt>
                <c:pt idx="79">
                  <c:v>691.17334000000005</c:v>
                </c:pt>
                <c:pt idx="80">
                  <c:v>1086.6118160000001</c:v>
                </c:pt>
                <c:pt idx="81">
                  <c:v>5337.0673829999996</c:v>
                </c:pt>
                <c:pt idx="82">
                  <c:v>5738.3837890000004</c:v>
                </c:pt>
                <c:pt idx="83">
                  <c:v>5494.9433589999999</c:v>
                </c:pt>
                <c:pt idx="84">
                  <c:v>3571.7241210000002</c:v>
                </c:pt>
                <c:pt idx="85">
                  <c:v>6436.5395509999998</c:v>
                </c:pt>
                <c:pt idx="86">
                  <c:v>9411.5224610000005</c:v>
                </c:pt>
                <c:pt idx="87">
                  <c:v>5637.3295900000003</c:v>
                </c:pt>
                <c:pt idx="88">
                  <c:v>5607.1303710000002</c:v>
                </c:pt>
                <c:pt idx="89">
                  <c:v>2252.694336</c:v>
                </c:pt>
                <c:pt idx="90">
                  <c:v>947.28631600000006</c:v>
                </c:pt>
                <c:pt idx="91">
                  <c:v>702.44189500000005</c:v>
                </c:pt>
                <c:pt idx="92">
                  <c:v>1288.143311</c:v>
                </c:pt>
                <c:pt idx="93">
                  <c:v>4434.1489259999998</c:v>
                </c:pt>
                <c:pt idx="94">
                  <c:v>7605.4594729999999</c:v>
                </c:pt>
                <c:pt idx="95">
                  <c:v>4712.3051759999998</c:v>
                </c:pt>
                <c:pt idx="96">
                  <c:v>5044.9755859999996</c:v>
                </c:pt>
                <c:pt idx="97">
                  <c:v>3612.046143</c:v>
                </c:pt>
                <c:pt idx="98">
                  <c:v>2506.0534670000002</c:v>
                </c:pt>
                <c:pt idx="99">
                  <c:v>3726.0832519999999</c:v>
                </c:pt>
                <c:pt idx="100">
                  <c:v>2238.8271479999999</c:v>
                </c:pt>
                <c:pt idx="101">
                  <c:v>1157.7342530000001</c:v>
                </c:pt>
                <c:pt idx="102">
                  <c:v>832.49157700000001</c:v>
                </c:pt>
                <c:pt idx="103">
                  <c:v>658.05114700000001</c:v>
                </c:pt>
                <c:pt idx="104">
                  <c:v>1479.0920410000001</c:v>
                </c:pt>
                <c:pt idx="105">
                  <c:v>1868.7163089999999</c:v>
                </c:pt>
                <c:pt idx="106">
                  <c:v>1918.775024</c:v>
                </c:pt>
                <c:pt idx="107">
                  <c:v>4757.0766599999997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3749.0466815833333</v>
      </c>
      <c r="I1"/>
      <c r="J1"/>
      <c r="O1" s="15" t="s">
        <v>60</v>
      </c>
      <c r="P1" s="11">
        <f>SUM(P4:P111)</f>
        <v>89506500.522270426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124.89679128703756</v>
      </c>
      <c r="D2" t="s">
        <v>17</v>
      </c>
      <c r="E2"/>
      <c r="F2"/>
      <c r="G2"/>
      <c r="H2">
        <f>AVERAGE(H4:H111)</f>
        <v>3747.5296619537035</v>
      </c>
      <c r="I2">
        <f>AVERAGE(I4:I111)</f>
        <v>3622.6328706666659</v>
      </c>
      <c r="J2" s="4"/>
      <c r="K2" s="4"/>
      <c r="L2" s="4"/>
      <c r="M2" s="4"/>
      <c r="N2" s="4"/>
      <c r="O2" s="4"/>
      <c r="P2" s="4">
        <f>AVERAGE(P4:P111)</f>
        <v>828763.89372472616</v>
      </c>
      <c r="Q2" s="4"/>
      <c r="R2" s="4">
        <f>AVERAGE(R4:R111)</f>
        <v>680.03266000925896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44.8" x14ac:dyDescent="0.3">
      <c r="A3" s="3" t="s">
        <v>4</v>
      </c>
      <c r="B3" s="9">
        <f>(I2-H2)/H2</f>
        <v>-3.332776590270535E-2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61</v>
      </c>
      <c r="I3" s="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0.86004810243323959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5852.6108400000003</v>
      </c>
      <c r="I4">
        <v>6456.1528319999998</v>
      </c>
      <c r="J4" s="2">
        <f>I4-H4</f>
        <v>603.54199199999948</v>
      </c>
      <c r="K4" s="2">
        <f>I4-I$2</f>
        <v>2833.5199613333339</v>
      </c>
      <c r="L4" s="2">
        <f>H4-H$2</f>
        <v>2105.0811780462968</v>
      </c>
      <c r="M4" s="2">
        <f>K4*K4</f>
        <v>8028835.3712744582</v>
      </c>
      <c r="N4" s="2">
        <f>L4*L4</f>
        <v>4431366.7661647853</v>
      </c>
      <c r="O4" s="2">
        <f>K4*L4</f>
        <v>5964789.5382212717</v>
      </c>
      <c r="P4" s="2">
        <f>J4*J4</f>
        <v>364262.93610732746</v>
      </c>
      <c r="Q4" s="2">
        <f>(I4-H$2)*(I4-H$2)</f>
        <v>7336639.4773116475</v>
      </c>
      <c r="R4" s="2">
        <f>ABS(J4)</f>
        <v>603.54199199999948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0.37360969386012671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2970.4782709999999</v>
      </c>
      <c r="I5">
        <v>2734.970703</v>
      </c>
      <c r="J5" s="2">
        <f t="shared" ref="J5:J68" si="0">I5-H5</f>
        <v>-235.50756799999999</v>
      </c>
      <c r="K5" s="2">
        <f t="shared" ref="K5:K68" si="1">I5-I$2</f>
        <v>-887.66216766666594</v>
      </c>
      <c r="L5" s="2">
        <f t="shared" ref="L5:L68" si="2">H5-H$2</f>
        <v>-777.0513909537035</v>
      </c>
      <c r="M5" s="2">
        <f t="shared" ref="M5:M68" si="3">K5*K5</f>
        <v>787944.12390668411</v>
      </c>
      <c r="N5" s="2">
        <f t="shared" ref="N5:N68" si="4">L5*L5</f>
        <v>603808.86418308539</v>
      </c>
      <c r="O5" s="2">
        <f t="shared" ref="O5:O68" si="5">K5*L5</f>
        <v>689759.1220823623</v>
      </c>
      <c r="P5" s="2">
        <f t="shared" ref="P5:P68" si="6">J5*J5</f>
        <v>55463.814585274624</v>
      </c>
      <c r="Q5" s="2">
        <f t="shared" ref="Q5:Q68" si="7">(I5-H$2)*(I5-H$2)</f>
        <v>1025275.6453574077</v>
      </c>
      <c r="R5" s="2">
        <f t="shared" ref="R5:R68" si="8">ABS(J5)</f>
        <v>235.50756799999999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0.87558821945097021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3225.4018550000001</v>
      </c>
      <c r="I6">
        <v>3057.4772950000001</v>
      </c>
      <c r="J6" s="2">
        <f t="shared" si="0"/>
        <v>-167.92455999999993</v>
      </c>
      <c r="K6" s="2">
        <f t="shared" si="1"/>
        <v>-565.15557566666575</v>
      </c>
      <c r="L6" s="2">
        <f t="shared" si="2"/>
        <v>-522.12780695370338</v>
      </c>
      <c r="M6" s="2">
        <f t="shared" si="3"/>
        <v>319400.82470712037</v>
      </c>
      <c r="N6" s="2">
        <f t="shared" si="4"/>
        <v>272617.44679428375</v>
      </c>
      <c r="O6" s="2">
        <f t="shared" si="5"/>
        <v>295083.44131049397</v>
      </c>
      <c r="P6" s="2">
        <f t="shared" si="6"/>
        <v>28198.657851193577</v>
      </c>
      <c r="Q6" s="2">
        <f t="shared" si="7"/>
        <v>476172.26913840842</v>
      </c>
      <c r="R6" s="2">
        <f t="shared" si="8"/>
        <v>167.92455999999993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3747.5296619537035</v>
      </c>
      <c r="C7" s="2"/>
      <c r="D7">
        <v>3</v>
      </c>
      <c r="E7">
        <v>2010</v>
      </c>
      <c r="F7">
        <v>4</v>
      </c>
      <c r="G7">
        <v>30</v>
      </c>
      <c r="H7">
        <v>4125.9516599999997</v>
      </c>
      <c r="I7">
        <v>3770.7221679999998</v>
      </c>
      <c r="J7" s="2">
        <f t="shared" si="0"/>
        <v>-355.22949199999994</v>
      </c>
      <c r="K7" s="2">
        <f t="shared" si="1"/>
        <v>148.08929733333389</v>
      </c>
      <c r="L7" s="2">
        <f t="shared" si="2"/>
        <v>378.42199804629627</v>
      </c>
      <c r="M7" s="2">
        <f t="shared" si="3"/>
        <v>21930.439984680572</v>
      </c>
      <c r="N7" s="2">
        <f t="shared" si="4"/>
        <v>143203.20860535104</v>
      </c>
      <c r="O7" s="2">
        <f t="shared" si="5"/>
        <v>56040.247786152264</v>
      </c>
      <c r="P7" s="2">
        <f t="shared" si="6"/>
        <v>126187.99198657802</v>
      </c>
      <c r="Q7" s="2">
        <f t="shared" si="7"/>
        <v>537.89233670749184</v>
      </c>
      <c r="R7" s="2">
        <f t="shared" si="8"/>
        <v>355.22949199999994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2000.6155054765891</v>
      </c>
      <c r="C8" s="5"/>
      <c r="D8">
        <v>4</v>
      </c>
      <c r="E8">
        <v>2010</v>
      </c>
      <c r="F8">
        <v>5</v>
      </c>
      <c r="G8">
        <v>31</v>
      </c>
      <c r="H8">
        <v>3393.8339839999999</v>
      </c>
      <c r="I8">
        <v>3910.0839839999999</v>
      </c>
      <c r="J8" s="2">
        <f t="shared" si="0"/>
        <v>516.25</v>
      </c>
      <c r="K8" s="2">
        <f t="shared" si="1"/>
        <v>287.45111333333398</v>
      </c>
      <c r="L8" s="2">
        <f t="shared" si="2"/>
        <v>-353.69567795370358</v>
      </c>
      <c r="M8" s="2">
        <f t="shared" si="3"/>
        <v>82628.142556573221</v>
      </c>
      <c r="N8" s="2">
        <f t="shared" si="4"/>
        <v>125100.63260313</v>
      </c>
      <c r="O8" s="2">
        <f t="shared" si="5"/>
        <v>-101670.21640898044</v>
      </c>
      <c r="P8" s="2">
        <f t="shared" si="6"/>
        <v>266514.0625</v>
      </c>
      <c r="Q8" s="2">
        <f t="shared" si="7"/>
        <v>26423.90761593105</v>
      </c>
      <c r="R8" s="2">
        <f t="shared" si="8"/>
        <v>516.25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3622.6328706666659</v>
      </c>
      <c r="C9" s="2"/>
      <c r="D9">
        <v>5</v>
      </c>
      <c r="E9">
        <v>2010</v>
      </c>
      <c r="F9">
        <v>6</v>
      </c>
      <c r="G9">
        <v>30</v>
      </c>
      <c r="H9">
        <v>3302.274414</v>
      </c>
      <c r="I9">
        <v>5918.3823240000002</v>
      </c>
      <c r="J9" s="2">
        <f t="shared" si="0"/>
        <v>2616.1079100000002</v>
      </c>
      <c r="K9" s="2">
        <f t="shared" si="1"/>
        <v>2295.7494533333343</v>
      </c>
      <c r="L9" s="2">
        <f t="shared" si="2"/>
        <v>-445.25524795370347</v>
      </c>
      <c r="M9" s="2">
        <f t="shared" si="3"/>
        <v>5270465.5524803028</v>
      </c>
      <c r="N9" s="2">
        <f t="shared" si="4"/>
        <v>198252.23583031396</v>
      </c>
      <c r="O9" s="2">
        <f t="shared" si="5"/>
        <v>-1022194.4920835129</v>
      </c>
      <c r="P9" s="2">
        <f t="shared" si="6"/>
        <v>6844020.5967645692</v>
      </c>
      <c r="Q9" s="2">
        <f t="shared" si="7"/>
        <v>4712601.2803134928</v>
      </c>
      <c r="R9" s="2">
        <f t="shared" si="8"/>
        <v>2616.1079100000002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2433.4701054779885</v>
      </c>
      <c r="D10">
        <v>6</v>
      </c>
      <c r="E10">
        <v>2010</v>
      </c>
      <c r="F10">
        <v>7</v>
      </c>
      <c r="G10">
        <v>31</v>
      </c>
      <c r="H10">
        <v>1682.1019289999999</v>
      </c>
      <c r="I10">
        <v>1207.1254879999999</v>
      </c>
      <c r="J10" s="2">
        <f t="shared" si="0"/>
        <v>-474.97644100000002</v>
      </c>
      <c r="K10" s="2">
        <f t="shared" si="1"/>
        <v>-2415.5073826666658</v>
      </c>
      <c r="L10" s="2">
        <f t="shared" si="2"/>
        <v>-2065.4277329537035</v>
      </c>
      <c r="M10" s="2">
        <f t="shared" si="3"/>
        <v>5834675.9157171659</v>
      </c>
      <c r="N10" s="2">
        <f t="shared" si="4"/>
        <v>4265991.7200542754</v>
      </c>
      <c r="O10" s="2">
        <f t="shared" si="5"/>
        <v>4989055.9373141453</v>
      </c>
      <c r="P10" s="2">
        <f t="shared" si="6"/>
        <v>225602.61950502649</v>
      </c>
      <c r="Q10" s="2">
        <f t="shared" si="7"/>
        <v>6453653.3670413978</v>
      </c>
      <c r="R10" s="2">
        <f t="shared" si="8"/>
        <v>474.97644100000002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910.36470369007941</v>
      </c>
      <c r="D11">
        <v>7</v>
      </c>
      <c r="E11">
        <v>2010</v>
      </c>
      <c r="F11">
        <v>8</v>
      </c>
      <c r="G11">
        <v>31</v>
      </c>
      <c r="H11">
        <v>1530.719482</v>
      </c>
      <c r="I11">
        <v>948.21063200000003</v>
      </c>
      <c r="J11" s="2">
        <f t="shared" si="0"/>
        <v>-582.50884999999994</v>
      </c>
      <c r="K11" s="2">
        <f t="shared" si="1"/>
        <v>-2674.4222386666661</v>
      </c>
      <c r="L11" s="2">
        <f t="shared" si="2"/>
        <v>-2216.8101799537035</v>
      </c>
      <c r="M11" s="2">
        <f t="shared" si="3"/>
        <v>7152534.310674822</v>
      </c>
      <c r="N11" s="2">
        <f t="shared" si="4"/>
        <v>4914247.3739463715</v>
      </c>
      <c r="O11" s="2">
        <f t="shared" si="5"/>
        <v>5928686.4441708382</v>
      </c>
      <c r="P11" s="2">
        <f t="shared" si="6"/>
        <v>339316.5603283224</v>
      </c>
      <c r="Q11" s="2">
        <f t="shared" si="7"/>
        <v>7836187.0314609446</v>
      </c>
      <c r="R11" s="2">
        <f t="shared" si="8"/>
        <v>582.50884999999994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0.93572871039151628</v>
      </c>
      <c r="C12" s="6"/>
      <c r="D12">
        <v>8</v>
      </c>
      <c r="E12">
        <v>2010</v>
      </c>
      <c r="F12">
        <v>9</v>
      </c>
      <c r="G12">
        <v>30</v>
      </c>
      <c r="H12">
        <v>2193.5073240000002</v>
      </c>
      <c r="I12">
        <v>1415.190186</v>
      </c>
      <c r="J12" s="2">
        <f t="shared" si="0"/>
        <v>-778.31713800000011</v>
      </c>
      <c r="K12" s="2">
        <f t="shared" si="1"/>
        <v>-2207.4426846666656</v>
      </c>
      <c r="L12" s="2">
        <f t="shared" si="2"/>
        <v>-1554.0223379537033</v>
      </c>
      <c r="M12" s="2">
        <f t="shared" si="3"/>
        <v>4872803.2060883762</v>
      </c>
      <c r="N12" s="2">
        <f t="shared" si="4"/>
        <v>2414985.4268590938</v>
      </c>
      <c r="O12" s="2">
        <f t="shared" si="5"/>
        <v>3430415.2417244911</v>
      </c>
      <c r="P12" s="2">
        <f t="shared" si="6"/>
        <v>605777.56730451121</v>
      </c>
      <c r="Q12" s="2">
        <f t="shared" si="7"/>
        <v>5439807.431091995</v>
      </c>
      <c r="R12" s="2">
        <f t="shared" si="8"/>
        <v>778.31713800000011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680.03266000925896</v>
      </c>
      <c r="D13">
        <v>9</v>
      </c>
      <c r="E13">
        <v>2010</v>
      </c>
      <c r="F13">
        <v>10</v>
      </c>
      <c r="G13">
        <v>31</v>
      </c>
      <c r="H13">
        <v>2858.9011230000001</v>
      </c>
      <c r="I13">
        <v>2796.0817870000001</v>
      </c>
      <c r="J13" s="2">
        <f t="shared" si="0"/>
        <v>-62.819336000000021</v>
      </c>
      <c r="K13" s="2">
        <f t="shared" si="1"/>
        <v>-826.55108366666582</v>
      </c>
      <c r="L13" s="2">
        <f t="shared" si="2"/>
        <v>-888.62853895370336</v>
      </c>
      <c r="M13" s="2">
        <f t="shared" si="3"/>
        <v>683186.69391053962</v>
      </c>
      <c r="N13" s="2">
        <f t="shared" si="4"/>
        <v>789660.68024299352</v>
      </c>
      <c r="O13" s="2">
        <f t="shared" si="5"/>
        <v>734496.88184930943</v>
      </c>
      <c r="P13" s="2">
        <f t="shared" si="6"/>
        <v>3946.2689754808985</v>
      </c>
      <c r="Q13" s="2">
        <f t="shared" si="7"/>
        <v>905253.05875391793</v>
      </c>
      <c r="R13" s="2">
        <f t="shared" si="8"/>
        <v>62.819336000000021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6238.6474609999996</v>
      </c>
      <c r="I14">
        <v>6244.2749020000001</v>
      </c>
      <c r="J14" s="2">
        <f t="shared" si="0"/>
        <v>5.6274410000005446</v>
      </c>
      <c r="K14" s="2">
        <f t="shared" si="1"/>
        <v>2621.6420313333342</v>
      </c>
      <c r="L14" s="2">
        <f t="shared" si="2"/>
        <v>2491.1177990462961</v>
      </c>
      <c r="M14" s="2">
        <f t="shared" si="3"/>
        <v>6873006.9404535713</v>
      </c>
      <c r="N14" s="2">
        <f t="shared" si="4"/>
        <v>6205667.8887252621</v>
      </c>
      <c r="O14" s="2">
        <f t="shared" si="5"/>
        <v>6530819.1269823564</v>
      </c>
      <c r="P14" s="2">
        <f t="shared" si="6"/>
        <v>31.668092208487128</v>
      </c>
      <c r="Q14" s="2">
        <f t="shared" si="7"/>
        <v>6233736.7936938396</v>
      </c>
      <c r="R14" s="2">
        <f t="shared" si="8"/>
        <v>5.6274410000005446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0.37360969386012671</v>
      </c>
      <c r="D15">
        <v>11</v>
      </c>
      <c r="E15">
        <v>2010</v>
      </c>
      <c r="F15">
        <v>12</v>
      </c>
      <c r="G15">
        <v>31</v>
      </c>
      <c r="H15">
        <v>7614.1318359999996</v>
      </c>
      <c r="I15">
        <v>9231.7714840000008</v>
      </c>
      <c r="J15" s="2">
        <f t="shared" si="0"/>
        <v>1617.6396480000012</v>
      </c>
      <c r="K15" s="2">
        <f t="shared" si="1"/>
        <v>5609.1386133333344</v>
      </c>
      <c r="L15" s="2">
        <f t="shared" si="2"/>
        <v>3866.6021740462961</v>
      </c>
      <c r="M15" s="2">
        <f t="shared" si="3"/>
        <v>31462435.983587001</v>
      </c>
      <c r="N15" s="2">
        <f t="shared" si="4"/>
        <v>14950612.372339543</v>
      </c>
      <c r="O15" s="2">
        <f t="shared" si="5"/>
        <v>21688307.556841698</v>
      </c>
      <c r="P15" s="2">
        <f t="shared" si="6"/>
        <v>2616758.030781568</v>
      </c>
      <c r="Q15" s="2">
        <f t="shared" si="7"/>
        <v>30076908.362681687</v>
      </c>
      <c r="R15" s="2">
        <f t="shared" si="8"/>
        <v>1617.6396480000012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6275.6533200000003</v>
      </c>
      <c r="I16">
        <v>8318.4638670000004</v>
      </c>
      <c r="J16" s="2">
        <f t="shared" si="0"/>
        <v>2042.810547</v>
      </c>
      <c r="K16" s="2">
        <f t="shared" si="1"/>
        <v>4695.830996333334</v>
      </c>
      <c r="L16" s="2">
        <f t="shared" si="2"/>
        <v>2528.1236580462969</v>
      </c>
      <c r="M16" s="2">
        <f t="shared" si="3"/>
        <v>22050828.746124912</v>
      </c>
      <c r="N16" s="2">
        <f t="shared" si="4"/>
        <v>6391409.2303733891</v>
      </c>
      <c r="O16" s="2">
        <f t="shared" si="5"/>
        <v>11871641.436017415</v>
      </c>
      <c r="P16" s="2">
        <f t="shared" si="6"/>
        <v>4173074.9309344394</v>
      </c>
      <c r="Q16" s="2">
        <f t="shared" si="7"/>
        <v>20893439.506862219</v>
      </c>
      <c r="R16" s="2">
        <f t="shared" si="8"/>
        <v>2042.810547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3229.119385</v>
      </c>
      <c r="I17">
        <v>2776.469482</v>
      </c>
      <c r="J17" s="2">
        <f t="shared" si="0"/>
        <v>-452.64990299999999</v>
      </c>
      <c r="K17" s="2">
        <f t="shared" si="1"/>
        <v>-846.16338866666592</v>
      </c>
      <c r="L17" s="2">
        <f t="shared" si="2"/>
        <v>-518.41027695370349</v>
      </c>
      <c r="M17" s="2">
        <f t="shared" si="3"/>
        <v>715992.48031985515</v>
      </c>
      <c r="N17" s="2">
        <f t="shared" si="4"/>
        <v>268749.21525121556</v>
      </c>
      <c r="O17" s="2">
        <f t="shared" si="5"/>
        <v>438659.79666677053</v>
      </c>
      <c r="P17" s="2">
        <f t="shared" si="6"/>
        <v>204891.93468590939</v>
      </c>
      <c r="Q17" s="2">
        <f t="shared" si="7"/>
        <v>942957.873091719</v>
      </c>
      <c r="R17" s="2">
        <f t="shared" si="8"/>
        <v>452.64990299999999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5118.783203</v>
      </c>
      <c r="I18">
        <v>4550.9003910000001</v>
      </c>
      <c r="J18" s="2">
        <f t="shared" si="0"/>
        <v>-567.88281199999983</v>
      </c>
      <c r="K18" s="2">
        <f t="shared" si="1"/>
        <v>928.26752033333423</v>
      </c>
      <c r="L18" s="2">
        <f t="shared" si="2"/>
        <v>1371.2535410462965</v>
      </c>
      <c r="M18" s="2">
        <f t="shared" si="3"/>
        <v>861680.58930579713</v>
      </c>
      <c r="N18" s="2">
        <f t="shared" si="4"/>
        <v>1880336.2738320071</v>
      </c>
      <c r="O18" s="2">
        <f t="shared" si="5"/>
        <v>1272890.1242953497</v>
      </c>
      <c r="P18" s="2">
        <f t="shared" si="6"/>
        <v>322490.88816502714</v>
      </c>
      <c r="Q18" s="2">
        <f t="shared" si="7"/>
        <v>645404.52828837826</v>
      </c>
      <c r="R18" s="2">
        <f t="shared" si="8"/>
        <v>567.88281199999983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5235.3081050000001</v>
      </c>
      <c r="I19">
        <v>5305.9448240000002</v>
      </c>
      <c r="J19" s="2">
        <f t="shared" si="0"/>
        <v>70.636719000000085</v>
      </c>
      <c r="K19" s="2">
        <f t="shared" si="1"/>
        <v>1683.3119533333343</v>
      </c>
      <c r="L19" s="2">
        <f t="shared" si="2"/>
        <v>1487.7784430462966</v>
      </c>
      <c r="M19" s="2">
        <f t="shared" si="3"/>
        <v>2833539.1322348854</v>
      </c>
      <c r="N19" s="2">
        <f t="shared" si="4"/>
        <v>2213484.6955932626</v>
      </c>
      <c r="O19" s="2">
        <f t="shared" si="5"/>
        <v>2504395.2370914882</v>
      </c>
      <c r="P19" s="2">
        <f t="shared" si="6"/>
        <v>4989.5460710849729</v>
      </c>
      <c r="Q19" s="2">
        <f t="shared" si="7"/>
        <v>2428657.8172957851</v>
      </c>
      <c r="R19" s="2">
        <f t="shared" si="8"/>
        <v>70.636719000000085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4208.482422</v>
      </c>
      <c r="I20">
        <v>5046.5058589999999</v>
      </c>
      <c r="J20" s="2">
        <f t="shared" si="0"/>
        <v>838.02343699999983</v>
      </c>
      <c r="K20" s="2">
        <f t="shared" si="1"/>
        <v>1423.872988333334</v>
      </c>
      <c r="L20" s="2">
        <f t="shared" si="2"/>
        <v>460.95276004629659</v>
      </c>
      <c r="M20" s="2">
        <f t="shared" si="3"/>
        <v>2027414.2869052987</v>
      </c>
      <c r="N20" s="2">
        <f t="shared" si="4"/>
        <v>212477.44699429869</v>
      </c>
      <c r="O20" s="2">
        <f t="shared" si="5"/>
        <v>656338.18392761855</v>
      </c>
      <c r="P20" s="2">
        <f t="shared" si="6"/>
        <v>702283.28096129268</v>
      </c>
      <c r="Q20" s="2">
        <f t="shared" si="7"/>
        <v>1687339.1604928586</v>
      </c>
      <c r="R20" s="2">
        <f t="shared" si="8"/>
        <v>838.02343699999983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3389.2397460000002</v>
      </c>
      <c r="I21">
        <v>4450.8994140000004</v>
      </c>
      <c r="J21" s="2">
        <f t="shared" si="0"/>
        <v>1061.6596680000002</v>
      </c>
      <c r="K21" s="2">
        <f t="shared" si="1"/>
        <v>828.26654333333454</v>
      </c>
      <c r="L21" s="2">
        <f t="shared" si="2"/>
        <v>-358.28991595370326</v>
      </c>
      <c r="M21" s="2">
        <f t="shared" si="3"/>
        <v>686025.4668053505</v>
      </c>
      <c r="N21" s="2">
        <f t="shared" si="4"/>
        <v>128371.66387411175</v>
      </c>
      <c r="O21" s="2">
        <f t="shared" si="5"/>
        <v>-296759.55019816477</v>
      </c>
      <c r="P21" s="2">
        <f t="shared" si="6"/>
        <v>1127121.2506578707</v>
      </c>
      <c r="Q21" s="2">
        <f t="shared" si="7"/>
        <v>494729.00809366931</v>
      </c>
      <c r="R21" s="2">
        <f t="shared" si="8"/>
        <v>1061.6596680000002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1869.802246</v>
      </c>
      <c r="I22">
        <v>1565.618408</v>
      </c>
      <c r="J22" s="2">
        <f t="shared" si="0"/>
        <v>-304.18383799999992</v>
      </c>
      <c r="K22" s="2">
        <f t="shared" si="1"/>
        <v>-2057.0144626666661</v>
      </c>
      <c r="L22" s="2">
        <f t="shared" si="2"/>
        <v>-1877.7274159537035</v>
      </c>
      <c r="M22" s="2">
        <f t="shared" si="3"/>
        <v>4231308.4996198332</v>
      </c>
      <c r="N22" s="2">
        <f t="shared" si="4"/>
        <v>3525860.2486241725</v>
      </c>
      <c r="O22" s="2">
        <f t="shared" si="5"/>
        <v>3862512.4515624749</v>
      </c>
      <c r="P22" s="2">
        <f t="shared" si="6"/>
        <v>92527.807300410204</v>
      </c>
      <c r="Q22" s="2">
        <f t="shared" si="7"/>
        <v>4760736.7201298233</v>
      </c>
      <c r="R22" s="2">
        <f t="shared" si="8"/>
        <v>304.18383799999992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1306.974731</v>
      </c>
      <c r="I23">
        <v>906.57287599999995</v>
      </c>
      <c r="J23" s="2">
        <f t="shared" si="0"/>
        <v>-400.40185500000007</v>
      </c>
      <c r="K23" s="2">
        <f t="shared" si="1"/>
        <v>-2716.0599946666662</v>
      </c>
      <c r="L23" s="2">
        <f t="shared" si="2"/>
        <v>-2440.5549309537037</v>
      </c>
      <c r="M23" s="2">
        <f t="shared" si="3"/>
        <v>7376981.8946286906</v>
      </c>
      <c r="N23" s="2">
        <f t="shared" si="4"/>
        <v>5956308.3710024375</v>
      </c>
      <c r="O23" s="2">
        <f t="shared" si="5"/>
        <v>6628693.6127498224</v>
      </c>
      <c r="P23" s="2">
        <f t="shared" si="6"/>
        <v>160321.64548744107</v>
      </c>
      <c r="Q23" s="2">
        <f t="shared" si="7"/>
        <v>8071035.4596563987</v>
      </c>
      <c r="R23" s="2">
        <f t="shared" si="8"/>
        <v>400.40185500000007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2496.8239749999998</v>
      </c>
      <c r="I24">
        <v>1528.8350829999999</v>
      </c>
      <c r="J24" s="2">
        <f t="shared" si="0"/>
        <v>-967.98889199999985</v>
      </c>
      <c r="K24" s="2">
        <f t="shared" si="1"/>
        <v>-2093.797787666666</v>
      </c>
      <c r="L24" s="2">
        <f t="shared" si="2"/>
        <v>-1250.7056869537037</v>
      </c>
      <c r="M24" s="2">
        <f t="shared" si="3"/>
        <v>4383989.1756378245</v>
      </c>
      <c r="N24" s="2">
        <f t="shared" si="4"/>
        <v>1564264.7153783357</v>
      </c>
      <c r="O24" s="2">
        <f t="shared" si="5"/>
        <v>2618724.8003657823</v>
      </c>
      <c r="P24" s="2">
        <f t="shared" si="6"/>
        <v>937002.49503538734</v>
      </c>
      <c r="Q24" s="2">
        <f t="shared" si="7"/>
        <v>4922605.6346785519</v>
      </c>
      <c r="R24" s="2">
        <f t="shared" si="8"/>
        <v>967.98889199999985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3022.1296390000002</v>
      </c>
      <c r="I25">
        <v>3058.838135</v>
      </c>
      <c r="J25" s="2">
        <f t="shared" si="0"/>
        <v>36.708495999999741</v>
      </c>
      <c r="K25" s="2">
        <f t="shared" si="1"/>
        <v>-563.79473566666593</v>
      </c>
      <c r="L25" s="2">
        <f t="shared" si="2"/>
        <v>-725.40002295370323</v>
      </c>
      <c r="M25" s="2">
        <f t="shared" si="3"/>
        <v>317864.50396544568</v>
      </c>
      <c r="N25" s="2">
        <f t="shared" si="4"/>
        <v>526205.19330123311</v>
      </c>
      <c r="O25" s="2">
        <f t="shared" si="5"/>
        <v>408976.71419377648</v>
      </c>
      <c r="P25" s="2">
        <f t="shared" si="6"/>
        <v>1347.5136785819971</v>
      </c>
      <c r="Q25" s="2">
        <f t="shared" si="7"/>
        <v>474296.01929782372</v>
      </c>
      <c r="R25" s="2">
        <f t="shared" si="8"/>
        <v>36.708495999999741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4604.0639650000003</v>
      </c>
      <c r="I26">
        <v>3991.3884280000002</v>
      </c>
      <c r="J26" s="2">
        <f t="shared" si="0"/>
        <v>-612.67553700000008</v>
      </c>
      <c r="K26" s="2">
        <f t="shared" si="1"/>
        <v>368.75555733333431</v>
      </c>
      <c r="L26" s="2">
        <f t="shared" si="2"/>
        <v>856.53430304629683</v>
      </c>
      <c r="M26" s="2">
        <f t="shared" si="3"/>
        <v>135980.661064218</v>
      </c>
      <c r="N26" s="2">
        <f t="shared" si="4"/>
        <v>733651.01229500549</v>
      </c>
      <c r="O26" s="2">
        <f t="shared" si="5"/>
        <v>315851.78429495625</v>
      </c>
      <c r="P26" s="2">
        <f t="shared" si="6"/>
        <v>375371.31363823847</v>
      </c>
      <c r="Q26" s="2">
        <f t="shared" si="7"/>
        <v>59467.09777762249</v>
      </c>
      <c r="R26" s="2">
        <f t="shared" si="8"/>
        <v>612.67553700000008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3041.6247560000002</v>
      </c>
      <c r="I27">
        <v>3078.0751949999999</v>
      </c>
      <c r="J27" s="2">
        <f t="shared" si="0"/>
        <v>36.450438999999733</v>
      </c>
      <c r="K27" s="2">
        <f t="shared" si="1"/>
        <v>-544.557675666666</v>
      </c>
      <c r="L27" s="2">
        <f t="shared" si="2"/>
        <v>-705.90490595370329</v>
      </c>
      <c r="M27" s="2">
        <f t="shared" si="3"/>
        <v>296543.0621274818</v>
      </c>
      <c r="N27" s="2">
        <f t="shared" si="4"/>
        <v>498301.73624950671</v>
      </c>
      <c r="O27" s="2">
        <f t="shared" si="5"/>
        <v>384405.93482784514</v>
      </c>
      <c r="P27" s="2">
        <f t="shared" si="6"/>
        <v>1328.6345032927015</v>
      </c>
      <c r="Q27" s="2">
        <f t="shared" si="7"/>
        <v>448169.28332426737</v>
      </c>
      <c r="R27" s="2">
        <f t="shared" si="8"/>
        <v>36.450438999999733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6492.8740230000003</v>
      </c>
      <c r="I28">
        <v>9415.8935550000006</v>
      </c>
      <c r="J28" s="2">
        <f t="shared" si="0"/>
        <v>2923.0195320000003</v>
      </c>
      <c r="K28" s="2">
        <f t="shared" si="1"/>
        <v>5793.2606843333342</v>
      </c>
      <c r="L28" s="2">
        <f t="shared" si="2"/>
        <v>2745.3443610462969</v>
      </c>
      <c r="M28" s="2">
        <f t="shared" si="3"/>
        <v>33561869.356642328</v>
      </c>
      <c r="N28" s="2">
        <f t="shared" si="4"/>
        <v>7536915.6607286995</v>
      </c>
      <c r="O28" s="2">
        <f t="shared" si="5"/>
        <v>15904495.551805729</v>
      </c>
      <c r="P28" s="2">
        <f t="shared" si="6"/>
        <v>8544043.1844535004</v>
      </c>
      <c r="Q28" s="2">
        <f t="shared" si="7"/>
        <v>32130349.223990969</v>
      </c>
      <c r="R28" s="2">
        <f t="shared" si="8"/>
        <v>2923.0195320000003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4915.1479490000002</v>
      </c>
      <c r="I29">
        <v>5623.0063479999999</v>
      </c>
      <c r="J29" s="2">
        <f t="shared" si="0"/>
        <v>707.85839899999974</v>
      </c>
      <c r="K29" s="2">
        <f t="shared" si="1"/>
        <v>2000.373477333334</v>
      </c>
      <c r="L29" s="2">
        <f t="shared" si="2"/>
        <v>1167.6182870462967</v>
      </c>
      <c r="M29" s="2">
        <f t="shared" si="3"/>
        <v>4001494.0488186544</v>
      </c>
      <c r="N29" s="2">
        <f t="shared" si="4"/>
        <v>1363332.4642449282</v>
      </c>
      <c r="O29" s="2">
        <f t="shared" si="5"/>
        <v>2335672.6530567915</v>
      </c>
      <c r="P29" s="2">
        <f t="shared" si="6"/>
        <v>501063.51303484285</v>
      </c>
      <c r="Q29" s="2">
        <f t="shared" si="7"/>
        <v>3517412.7999031981</v>
      </c>
      <c r="R29" s="2">
        <f t="shared" si="8"/>
        <v>707.85839899999974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5724.9047849999997</v>
      </c>
      <c r="I30">
        <v>6355.2851559999999</v>
      </c>
      <c r="J30" s="2">
        <f t="shared" si="0"/>
        <v>630.3803710000002</v>
      </c>
      <c r="K30" s="2">
        <f t="shared" si="1"/>
        <v>2732.652285333334</v>
      </c>
      <c r="L30" s="2">
        <f t="shared" si="2"/>
        <v>1977.3751230462963</v>
      </c>
      <c r="M30" s="2">
        <f t="shared" si="3"/>
        <v>7467388.5125374934</v>
      </c>
      <c r="N30" s="2">
        <f t="shared" si="4"/>
        <v>3910012.3772423551</v>
      </c>
      <c r="O30" s="2">
        <f t="shared" si="5"/>
        <v>5403478.6489537442</v>
      </c>
      <c r="P30" s="2">
        <f t="shared" si="6"/>
        <v>397379.41214209789</v>
      </c>
      <c r="Q30" s="2">
        <f t="shared" si="7"/>
        <v>6800388.7167286435</v>
      </c>
      <c r="R30" s="2">
        <f t="shared" si="8"/>
        <v>630.3803710000002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6759.6235349999997</v>
      </c>
      <c r="I31">
        <v>7887.6733400000003</v>
      </c>
      <c r="J31" s="2">
        <f t="shared" si="0"/>
        <v>1128.0498050000006</v>
      </c>
      <c r="K31" s="2">
        <f t="shared" si="1"/>
        <v>4265.0404693333348</v>
      </c>
      <c r="L31" s="2">
        <f t="shared" si="2"/>
        <v>3012.0938730462963</v>
      </c>
      <c r="M31" s="2">
        <f t="shared" si="3"/>
        <v>18190570.205051113</v>
      </c>
      <c r="N31" s="2">
        <f t="shared" si="4"/>
        <v>9072709.5000430383</v>
      </c>
      <c r="O31" s="2">
        <f t="shared" si="5"/>
        <v>12846702.265973438</v>
      </c>
      <c r="P31" s="2">
        <f t="shared" si="6"/>
        <v>1272496.3625605393</v>
      </c>
      <c r="Q31" s="2">
        <f t="shared" si="7"/>
        <v>17140789.674866721</v>
      </c>
      <c r="R31" s="2">
        <f t="shared" si="8"/>
        <v>1128.0498050000006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4398.830078</v>
      </c>
      <c r="I32">
        <v>5001.1191410000001</v>
      </c>
      <c r="J32" s="2">
        <f t="shared" si="0"/>
        <v>602.28906300000017</v>
      </c>
      <c r="K32" s="2">
        <f t="shared" si="1"/>
        <v>1378.4862703333342</v>
      </c>
      <c r="L32" s="2">
        <f t="shared" si="2"/>
        <v>651.3004160462965</v>
      </c>
      <c r="M32" s="2">
        <f t="shared" si="3"/>
        <v>1900224.3974975061</v>
      </c>
      <c r="N32" s="2">
        <f t="shared" si="4"/>
        <v>424192.23194207891</v>
      </c>
      <c r="O32" s="2">
        <f t="shared" si="5"/>
        <v>897808.68138220813</v>
      </c>
      <c r="P32" s="2">
        <f t="shared" si="6"/>
        <v>362752.11540941818</v>
      </c>
      <c r="Q32" s="2">
        <f t="shared" si="7"/>
        <v>1571486.5819755655</v>
      </c>
      <c r="R32" s="2">
        <f t="shared" si="8"/>
        <v>602.28906300000017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3684.6064449999999</v>
      </c>
      <c r="I33">
        <v>3360.4860840000001</v>
      </c>
      <c r="J33" s="2">
        <f t="shared" si="0"/>
        <v>-324.12036099999978</v>
      </c>
      <c r="K33" s="2">
        <f t="shared" si="1"/>
        <v>-262.14678666666578</v>
      </c>
      <c r="L33" s="2">
        <f t="shared" si="2"/>
        <v>-62.923216953703559</v>
      </c>
      <c r="M33" s="2">
        <f t="shared" si="3"/>
        <v>68720.93775965838</v>
      </c>
      <c r="N33" s="2">
        <f t="shared" si="4"/>
        <v>3959.331231802847</v>
      </c>
      <c r="O33" s="2">
        <f t="shared" si="5"/>
        <v>16495.119131142856</v>
      </c>
      <c r="P33" s="2">
        <f t="shared" si="6"/>
        <v>105054.00841477017</v>
      </c>
      <c r="Q33" s="2">
        <f t="shared" si="7"/>
        <v>149802.73123520444</v>
      </c>
      <c r="R33" s="2">
        <f t="shared" si="8"/>
        <v>324.12036099999978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1730.838745</v>
      </c>
      <c r="I34">
        <v>1439.779419</v>
      </c>
      <c r="J34" s="2">
        <f t="shared" si="0"/>
        <v>-291.05932600000006</v>
      </c>
      <c r="K34" s="2">
        <f t="shared" si="1"/>
        <v>-2182.8534516666659</v>
      </c>
      <c r="L34" s="2">
        <f t="shared" si="2"/>
        <v>-2016.6909169537034</v>
      </c>
      <c r="M34" s="2">
        <f t="shared" si="3"/>
        <v>4764849.1914530778</v>
      </c>
      <c r="N34" s="2">
        <f t="shared" si="4"/>
        <v>4067042.2545235693</v>
      </c>
      <c r="O34" s="2">
        <f t="shared" si="5"/>
        <v>4402140.7290172055</v>
      </c>
      <c r="P34" s="2">
        <f t="shared" si="6"/>
        <v>84715.531251574314</v>
      </c>
      <c r="Q34" s="2">
        <f t="shared" si="7"/>
        <v>5325711.1838528775</v>
      </c>
      <c r="R34" s="2">
        <f t="shared" si="8"/>
        <v>291.05932600000006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1242.9013669999999</v>
      </c>
      <c r="I35">
        <v>815.06927499999995</v>
      </c>
      <c r="J35" s="2">
        <f t="shared" si="0"/>
        <v>-427.83209199999999</v>
      </c>
      <c r="K35" s="2">
        <f t="shared" si="1"/>
        <v>-2807.5635956666661</v>
      </c>
      <c r="L35" s="2">
        <f t="shared" si="2"/>
        <v>-2504.6282949537035</v>
      </c>
      <c r="M35" s="2">
        <f t="shared" si="3"/>
        <v>7882413.3437127387</v>
      </c>
      <c r="N35" s="2">
        <f t="shared" si="4"/>
        <v>6273162.8958826959</v>
      </c>
      <c r="O35" s="2">
        <f t="shared" si="5"/>
        <v>7031903.2215886908</v>
      </c>
      <c r="P35" s="2">
        <f t="shared" si="6"/>
        <v>183040.29894509647</v>
      </c>
      <c r="Q35" s="2">
        <f t="shared" si="7"/>
        <v>8599323.9210526645</v>
      </c>
      <c r="R35" s="2">
        <f t="shared" si="8"/>
        <v>427.83209199999999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2564.3747560000002</v>
      </c>
      <c r="I36">
        <v>1672.6705320000001</v>
      </c>
      <c r="J36" s="2">
        <f t="shared" si="0"/>
        <v>-891.70422400000007</v>
      </c>
      <c r="K36" s="2">
        <f t="shared" si="1"/>
        <v>-1949.9623386666658</v>
      </c>
      <c r="L36" s="2">
        <f t="shared" si="2"/>
        <v>-1183.1549059537033</v>
      </c>
      <c r="M36" s="2">
        <f t="shared" si="3"/>
        <v>3802353.1222183728</v>
      </c>
      <c r="N36" s="2">
        <f t="shared" si="4"/>
        <v>1399855.5314823166</v>
      </c>
      <c r="O36" s="2">
        <f t="shared" si="5"/>
        <v>2307107.5074184225</v>
      </c>
      <c r="P36" s="2">
        <f t="shared" si="6"/>
        <v>795136.42309944227</v>
      </c>
      <c r="Q36" s="2">
        <f t="shared" si="7"/>
        <v>4305040.4091522386</v>
      </c>
      <c r="R36" s="2">
        <f t="shared" si="8"/>
        <v>891.70422400000007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4025.9177249999998</v>
      </c>
      <c r="I37">
        <v>3312.0261230000001</v>
      </c>
      <c r="J37" s="2">
        <f t="shared" si="0"/>
        <v>-713.89160199999969</v>
      </c>
      <c r="K37" s="2">
        <f t="shared" si="1"/>
        <v>-310.6067476666658</v>
      </c>
      <c r="L37" s="2">
        <f t="shared" si="2"/>
        <v>278.38806304629634</v>
      </c>
      <c r="M37" s="2">
        <f t="shared" si="3"/>
        <v>96476.551696063805</v>
      </c>
      <c r="N37" s="2">
        <f t="shared" si="4"/>
        <v>77499.913646668661</v>
      </c>
      <c r="O37" s="2">
        <f t="shared" si="5"/>
        <v>-86469.210852032818</v>
      </c>
      <c r="P37" s="2">
        <f t="shared" si="6"/>
        <v>509641.21940612595</v>
      </c>
      <c r="Q37" s="2">
        <f t="shared" si="7"/>
        <v>189663.3324411998</v>
      </c>
      <c r="R37" s="2">
        <f t="shared" si="8"/>
        <v>713.89160199999969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7325.1508789999998</v>
      </c>
      <c r="I38">
        <v>7927.4311520000001</v>
      </c>
      <c r="J38" s="2">
        <f t="shared" si="0"/>
        <v>602.28027300000031</v>
      </c>
      <c r="K38" s="2">
        <f t="shared" si="1"/>
        <v>4304.7982813333347</v>
      </c>
      <c r="L38" s="2">
        <f t="shared" si="2"/>
        <v>3577.6212170462964</v>
      </c>
      <c r="M38" s="2">
        <f t="shared" si="3"/>
        <v>18531288.242970433</v>
      </c>
      <c r="N38" s="2">
        <f t="shared" si="4"/>
        <v>12799373.572659822</v>
      </c>
      <c r="O38" s="2">
        <f t="shared" si="5"/>
        <v>15400937.666402569</v>
      </c>
      <c r="P38" s="2">
        <f t="shared" si="6"/>
        <v>362741.52724495489</v>
      </c>
      <c r="Q38" s="2">
        <f t="shared" si="7"/>
        <v>17471576.466491256</v>
      </c>
      <c r="R38" s="2">
        <f t="shared" si="8"/>
        <v>602.28027300000031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8039.7099609999996</v>
      </c>
      <c r="I39">
        <v>8040.9814450000003</v>
      </c>
      <c r="J39" s="2">
        <f t="shared" si="0"/>
        <v>1.2714840000007825</v>
      </c>
      <c r="K39" s="2">
        <f t="shared" si="1"/>
        <v>4418.3485743333349</v>
      </c>
      <c r="L39" s="2">
        <f t="shared" si="2"/>
        <v>4292.1802990462966</v>
      </c>
      <c r="M39" s="2">
        <f t="shared" si="3"/>
        <v>19521804.124313414</v>
      </c>
      <c r="N39" s="2">
        <f t="shared" si="4"/>
        <v>18422811.719521157</v>
      </c>
      <c r="O39" s="2">
        <f t="shared" si="5"/>
        <v>18964348.705072831</v>
      </c>
      <c r="P39" s="2">
        <f t="shared" si="6"/>
        <v>1.6166715622579899</v>
      </c>
      <c r="Q39" s="2">
        <f t="shared" si="7"/>
        <v>18433728.21334343</v>
      </c>
      <c r="R39" s="2">
        <f t="shared" si="8"/>
        <v>1.2714840000007825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4432.484375</v>
      </c>
      <c r="I40">
        <v>4171.548828</v>
      </c>
      <c r="J40" s="2">
        <f t="shared" si="0"/>
        <v>-260.93554700000004</v>
      </c>
      <c r="K40" s="2">
        <f t="shared" si="1"/>
        <v>548.91595733333406</v>
      </c>
      <c r="L40" s="2">
        <f t="shared" si="2"/>
        <v>684.95471304629655</v>
      </c>
      <c r="M40" s="2">
        <f t="shared" si="3"/>
        <v>301308.72821517062</v>
      </c>
      <c r="N40" s="2">
        <f t="shared" si="4"/>
        <v>469162.95892433444</v>
      </c>
      <c r="O40" s="2">
        <f t="shared" si="5"/>
        <v>375982.57204178697</v>
      </c>
      <c r="P40" s="2">
        <f t="shared" si="6"/>
        <v>68087.35968818923</v>
      </c>
      <c r="Q40" s="2">
        <f t="shared" si="7"/>
        <v>179792.25317459676</v>
      </c>
      <c r="R40" s="2">
        <f t="shared" si="8"/>
        <v>260.93554700000004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3069.2543949999999</v>
      </c>
      <c r="I41">
        <v>3069.951904</v>
      </c>
      <c r="J41" s="2">
        <f t="shared" si="0"/>
        <v>0.69750900000008187</v>
      </c>
      <c r="K41" s="2">
        <f t="shared" si="1"/>
        <v>-552.68096666666588</v>
      </c>
      <c r="L41" s="2">
        <f t="shared" si="2"/>
        <v>-678.27526695370352</v>
      </c>
      <c r="M41" s="2">
        <f t="shared" si="3"/>
        <v>305456.25091560022</v>
      </c>
      <c r="N41" s="2">
        <f t="shared" si="4"/>
        <v>460057.33776111779</v>
      </c>
      <c r="O41" s="2">
        <f t="shared" si="5"/>
        <v>374869.83020606369</v>
      </c>
      <c r="P41" s="2">
        <f t="shared" si="6"/>
        <v>0.48651880508111423</v>
      </c>
      <c r="Q41" s="2">
        <f t="shared" si="7"/>
        <v>459111.61807356752</v>
      </c>
      <c r="R41" s="2">
        <f t="shared" si="8"/>
        <v>0.69750900000008187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2882.1215820000002</v>
      </c>
      <c r="I42">
        <v>3097.4514159999999</v>
      </c>
      <c r="J42" s="2">
        <f t="shared" si="0"/>
        <v>215.32983399999966</v>
      </c>
      <c r="K42" s="2">
        <f t="shared" si="1"/>
        <v>-525.18145466666601</v>
      </c>
      <c r="L42" s="2">
        <f t="shared" si="2"/>
        <v>-865.40807995370324</v>
      </c>
      <c r="M42" s="2">
        <f t="shared" si="3"/>
        <v>275815.56032579538</v>
      </c>
      <c r="N42" s="2">
        <f t="shared" si="4"/>
        <v>748931.14484915521</v>
      </c>
      <c r="O42" s="2">
        <f t="shared" si="5"/>
        <v>454496.27431037225</v>
      </c>
      <c r="P42" s="2">
        <f t="shared" si="6"/>
        <v>46366.937410467413</v>
      </c>
      <c r="Q42" s="2">
        <f t="shared" si="7"/>
        <v>422601.72586224391</v>
      </c>
      <c r="R42" s="2">
        <f t="shared" si="8"/>
        <v>215.32983399999966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3101.3554690000001</v>
      </c>
      <c r="I43">
        <v>2999.3784179999998</v>
      </c>
      <c r="J43" s="2">
        <f t="shared" si="0"/>
        <v>-101.9770510000003</v>
      </c>
      <c r="K43" s="2">
        <f t="shared" si="1"/>
        <v>-623.25445266666611</v>
      </c>
      <c r="L43" s="2">
        <f t="shared" si="2"/>
        <v>-646.17419295370337</v>
      </c>
      <c r="M43" s="2">
        <f t="shared" si="3"/>
        <v>388446.11276882555</v>
      </c>
      <c r="N43" s="2">
        <f t="shared" si="4"/>
        <v>417541.08763936989</v>
      </c>
      <c r="O43" s="2">
        <f t="shared" si="5"/>
        <v>402730.94295668509</v>
      </c>
      <c r="P43" s="2">
        <f t="shared" si="6"/>
        <v>10399.318930656662</v>
      </c>
      <c r="Q43" s="2">
        <f t="shared" si="7"/>
        <v>559730.28382947424</v>
      </c>
      <c r="R43" s="2">
        <f t="shared" si="8"/>
        <v>101.9770510000003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2657.6430660000001</v>
      </c>
      <c r="I44">
        <v>3210.6345209999999</v>
      </c>
      <c r="J44" s="2">
        <f t="shared" si="0"/>
        <v>552.99145499999986</v>
      </c>
      <c r="K44" s="2">
        <f t="shared" si="1"/>
        <v>-411.99834966666594</v>
      </c>
      <c r="L44" s="2">
        <f t="shared" si="2"/>
        <v>-1089.8865959537034</v>
      </c>
      <c r="M44" s="2">
        <f t="shared" si="3"/>
        <v>169742.64012805634</v>
      </c>
      <c r="N44" s="2">
        <f t="shared" si="4"/>
        <v>1187852.7920395511</v>
      </c>
      <c r="O44" s="2">
        <f t="shared" si="5"/>
        <v>449031.47885674617</v>
      </c>
      <c r="P44" s="2">
        <f t="shared" si="6"/>
        <v>305799.54930301686</v>
      </c>
      <c r="Q44" s="2">
        <f t="shared" si="7"/>
        <v>288256.39237969718</v>
      </c>
      <c r="R44" s="2">
        <f t="shared" si="8"/>
        <v>552.99145499999986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2049.8684079999998</v>
      </c>
      <c r="I45">
        <v>1918.652832</v>
      </c>
      <c r="J45" s="2">
        <f t="shared" si="0"/>
        <v>-131.21557599999983</v>
      </c>
      <c r="K45" s="2">
        <f t="shared" si="1"/>
        <v>-1703.9800386666659</v>
      </c>
      <c r="L45" s="2">
        <f t="shared" si="2"/>
        <v>-1697.6612539537036</v>
      </c>
      <c r="M45" s="2">
        <f t="shared" si="3"/>
        <v>2903547.9721744522</v>
      </c>
      <c r="N45" s="2">
        <f t="shared" si="4"/>
        <v>2882053.7331756614</v>
      </c>
      <c r="O45" s="2">
        <f t="shared" si="5"/>
        <v>2892780.8891549325</v>
      </c>
      <c r="P45" s="2">
        <f t="shared" si="6"/>
        <v>17217.52738501173</v>
      </c>
      <c r="Q45" s="2">
        <f t="shared" si="7"/>
        <v>3344790.4591415077</v>
      </c>
      <c r="R45" s="2">
        <f t="shared" si="8"/>
        <v>131.21557599999983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1523.7102050000001</v>
      </c>
      <c r="I46">
        <v>1061.767822</v>
      </c>
      <c r="J46" s="2">
        <f t="shared" si="0"/>
        <v>-461.94238300000006</v>
      </c>
      <c r="K46" s="2">
        <f t="shared" si="1"/>
        <v>-2560.8650486666656</v>
      </c>
      <c r="L46" s="2">
        <f t="shared" si="2"/>
        <v>-2223.8194569537036</v>
      </c>
      <c r="M46" s="2">
        <f t="shared" si="3"/>
        <v>6558029.7974825241</v>
      </c>
      <c r="N46" s="2">
        <f t="shared" si="4"/>
        <v>4945372.9771258654</v>
      </c>
      <c r="O46" s="2">
        <f t="shared" si="5"/>
        <v>5694901.5218576239</v>
      </c>
      <c r="P46" s="2">
        <f t="shared" si="6"/>
        <v>213390.76521171874</v>
      </c>
      <c r="Q46" s="2">
        <f t="shared" si="7"/>
        <v>7213316.6609515017</v>
      </c>
      <c r="R46" s="2">
        <f t="shared" si="8"/>
        <v>461.94238300000006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1435.6561280000001</v>
      </c>
      <c r="I47">
        <v>875.663635</v>
      </c>
      <c r="J47" s="2">
        <f t="shared" si="0"/>
        <v>-559.99249300000008</v>
      </c>
      <c r="K47" s="2">
        <f t="shared" si="1"/>
        <v>-2746.969235666666</v>
      </c>
      <c r="L47" s="2">
        <f t="shared" si="2"/>
        <v>-2311.8735339537034</v>
      </c>
      <c r="M47" s="2">
        <f t="shared" si="3"/>
        <v>7545839.9816991072</v>
      </c>
      <c r="N47" s="2">
        <f t="shared" si="4"/>
        <v>5344759.2369955853</v>
      </c>
      <c r="O47" s="2">
        <f t="shared" si="5"/>
        <v>6350645.4745227983</v>
      </c>
      <c r="P47" s="2">
        <f t="shared" si="6"/>
        <v>313591.59221635514</v>
      </c>
      <c r="Q47" s="2">
        <f t="shared" si="7"/>
        <v>8247614.4767708508</v>
      </c>
      <c r="R47" s="2">
        <f t="shared" si="8"/>
        <v>559.99249300000008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2629.8933109999998</v>
      </c>
      <c r="I48">
        <v>2395.8979490000002</v>
      </c>
      <c r="J48" s="2">
        <f t="shared" si="0"/>
        <v>-233.99536199999966</v>
      </c>
      <c r="K48" s="2">
        <f t="shared" si="1"/>
        <v>-1226.7349216666657</v>
      </c>
      <c r="L48" s="2">
        <f t="shared" si="2"/>
        <v>-1117.6363509537036</v>
      </c>
      <c r="M48" s="2">
        <f t="shared" si="3"/>
        <v>1504878.5680365206</v>
      </c>
      <c r="N48" s="2">
        <f t="shared" si="4"/>
        <v>1249111.0129731102</v>
      </c>
      <c r="O48" s="2">
        <f t="shared" si="5"/>
        <v>1371043.5414390098</v>
      </c>
      <c r="P48" s="2">
        <f t="shared" si="6"/>
        <v>54753.829437510882</v>
      </c>
      <c r="Q48" s="2">
        <f t="shared" si="7"/>
        <v>1826908.2874621621</v>
      </c>
      <c r="R48" s="2">
        <f t="shared" si="8"/>
        <v>233.99536199999966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4200.7080079999996</v>
      </c>
      <c r="I49">
        <v>4433.5844729999999</v>
      </c>
      <c r="J49" s="2">
        <f t="shared" si="0"/>
        <v>232.87646500000028</v>
      </c>
      <c r="K49" s="2">
        <f t="shared" si="1"/>
        <v>810.95160233333399</v>
      </c>
      <c r="L49" s="2">
        <f t="shared" si="2"/>
        <v>453.17834604629616</v>
      </c>
      <c r="M49" s="2">
        <f t="shared" si="3"/>
        <v>657642.50132700184</v>
      </c>
      <c r="N49" s="2">
        <f t="shared" si="4"/>
        <v>205370.61332525653</v>
      </c>
      <c r="O49" s="2">
        <f t="shared" si="5"/>
        <v>367505.70586901397</v>
      </c>
      <c r="P49" s="2">
        <f t="shared" si="6"/>
        <v>54231.447950896356</v>
      </c>
      <c r="Q49" s="2">
        <f t="shared" si="7"/>
        <v>470671.2037597695</v>
      </c>
      <c r="R49" s="2">
        <f t="shared" si="8"/>
        <v>232.87646500000028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4591.2133789999998</v>
      </c>
      <c r="I50">
        <v>4333.9897460000002</v>
      </c>
      <c r="J50" s="2">
        <f t="shared" si="0"/>
        <v>-257.22363299999961</v>
      </c>
      <c r="K50" s="2">
        <f t="shared" si="1"/>
        <v>711.3568753333343</v>
      </c>
      <c r="L50" s="2">
        <f t="shared" si="2"/>
        <v>843.68371704629635</v>
      </c>
      <c r="M50" s="2">
        <f t="shared" si="3"/>
        <v>506028.60408400494</v>
      </c>
      <c r="N50" s="2">
        <f t="shared" si="4"/>
        <v>711802.21440905507</v>
      </c>
      <c r="O50" s="2">
        <f t="shared" si="5"/>
        <v>600160.21272766637</v>
      </c>
      <c r="P50" s="2">
        <f t="shared" si="6"/>
        <v>66163.997373718492</v>
      </c>
      <c r="Q50" s="2">
        <f t="shared" si="7"/>
        <v>343935.43017958943</v>
      </c>
      <c r="R50" s="2">
        <f t="shared" si="8"/>
        <v>257.22363299999961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3089.8698730000001</v>
      </c>
      <c r="I51">
        <v>3731.8847660000001</v>
      </c>
      <c r="J51" s="2">
        <f t="shared" si="0"/>
        <v>642.01489300000003</v>
      </c>
      <c r="K51" s="2">
        <f t="shared" si="1"/>
        <v>109.25189533333423</v>
      </c>
      <c r="L51" s="2">
        <f t="shared" si="2"/>
        <v>-657.65978895370336</v>
      </c>
      <c r="M51" s="2">
        <f t="shared" si="3"/>
        <v>11935.976633925819</v>
      </c>
      <c r="N51" s="2">
        <f t="shared" si="4"/>
        <v>432516.39800662966</v>
      </c>
      <c r="O51" s="2">
        <f t="shared" si="5"/>
        <v>-71850.57842771268</v>
      </c>
      <c r="P51" s="2">
        <f t="shared" si="6"/>
        <v>412183.12283380149</v>
      </c>
      <c r="Q51" s="2">
        <f t="shared" si="7"/>
        <v>244.76276940220271</v>
      </c>
      <c r="R51" s="2">
        <f t="shared" si="8"/>
        <v>642.01489300000003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3016.7214359999998</v>
      </c>
      <c r="I52">
        <v>2729.5832519999999</v>
      </c>
      <c r="J52" s="2">
        <f t="shared" si="0"/>
        <v>-287.13818399999991</v>
      </c>
      <c r="K52" s="2">
        <f t="shared" si="1"/>
        <v>-893.04961866666599</v>
      </c>
      <c r="L52" s="2">
        <f t="shared" si="2"/>
        <v>-730.80822595370364</v>
      </c>
      <c r="M52" s="2">
        <f t="shared" si="3"/>
        <v>797537.6214006776</v>
      </c>
      <c r="N52" s="2">
        <f t="shared" si="4"/>
        <v>534080.66312159959</v>
      </c>
      <c r="O52" s="2">
        <f t="shared" si="5"/>
        <v>652648.00750641769</v>
      </c>
      <c r="P52" s="2">
        <f t="shared" si="6"/>
        <v>82448.336710817806</v>
      </c>
      <c r="Q52" s="2">
        <f t="shared" si="7"/>
        <v>1036214.8935376335</v>
      </c>
      <c r="R52" s="2">
        <f t="shared" si="8"/>
        <v>287.13818399999991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5309.6645509999998</v>
      </c>
      <c r="I53">
        <v>8317.1464840000008</v>
      </c>
      <c r="J53" s="2">
        <f t="shared" si="0"/>
        <v>3007.4819330000009</v>
      </c>
      <c r="K53" s="2">
        <f t="shared" si="1"/>
        <v>4694.5136133333344</v>
      </c>
      <c r="L53" s="2">
        <f t="shared" si="2"/>
        <v>1562.1348890462964</v>
      </c>
      <c r="M53" s="2">
        <f t="shared" si="3"/>
        <v>22038458.065772001</v>
      </c>
      <c r="N53" s="2">
        <f t="shared" si="4"/>
        <v>2440265.4115756848</v>
      </c>
      <c r="O53" s="2">
        <f t="shared" si="5"/>
        <v>7333463.5024907961</v>
      </c>
      <c r="P53" s="2">
        <f t="shared" si="6"/>
        <v>9044947.5773214214</v>
      </c>
      <c r="Q53" s="2">
        <f t="shared" si="7"/>
        <v>20881397.900328498</v>
      </c>
      <c r="R53" s="2">
        <f t="shared" si="8"/>
        <v>3007.4819330000009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7491.9648440000001</v>
      </c>
      <c r="I54">
        <v>8893.7246090000008</v>
      </c>
      <c r="J54" s="2">
        <f t="shared" si="0"/>
        <v>1401.7597650000007</v>
      </c>
      <c r="K54" s="2">
        <f t="shared" si="1"/>
        <v>5271.0917383333344</v>
      </c>
      <c r="L54" s="2">
        <f t="shared" si="2"/>
        <v>3744.4351820462966</v>
      </c>
      <c r="M54" s="2">
        <f t="shared" si="3"/>
        <v>27784408.113925934</v>
      </c>
      <c r="N54" s="2">
        <f t="shared" si="4"/>
        <v>14020794.832546083</v>
      </c>
      <c r="O54" s="2">
        <f t="shared" si="5"/>
        <v>19737261.352808908</v>
      </c>
      <c r="P54" s="2">
        <f t="shared" si="6"/>
        <v>1964930.4387728572</v>
      </c>
      <c r="Q54" s="2">
        <f t="shared" si="7"/>
        <v>26483322.433004837</v>
      </c>
      <c r="R54" s="2">
        <f t="shared" si="8"/>
        <v>1401.7597650000007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4196.1850590000004</v>
      </c>
      <c r="I55">
        <v>4440.6704099999997</v>
      </c>
      <c r="J55" s="2">
        <f t="shared" si="0"/>
        <v>244.48535099999935</v>
      </c>
      <c r="K55" s="2">
        <f t="shared" si="1"/>
        <v>818.03753933333383</v>
      </c>
      <c r="L55" s="2">
        <f t="shared" si="2"/>
        <v>448.65539704629691</v>
      </c>
      <c r="M55" s="2">
        <f t="shared" si="3"/>
        <v>669185.41575853573</v>
      </c>
      <c r="N55" s="2">
        <f t="shared" si="4"/>
        <v>201291.66529877033</v>
      </c>
      <c r="O55" s="2">
        <f t="shared" si="5"/>
        <v>367016.95700837264</v>
      </c>
      <c r="P55" s="2">
        <f t="shared" si="6"/>
        <v>59773.086853592882</v>
      </c>
      <c r="Q55" s="2">
        <f t="shared" si="7"/>
        <v>480444.09660217917</v>
      </c>
      <c r="R55" s="2">
        <f t="shared" si="8"/>
        <v>244.48535099999935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4158.6645509999998</v>
      </c>
      <c r="I56">
        <v>4493.1948240000002</v>
      </c>
      <c r="J56" s="2">
        <f t="shared" si="0"/>
        <v>334.53027300000031</v>
      </c>
      <c r="K56" s="2">
        <f t="shared" si="1"/>
        <v>870.56195333333426</v>
      </c>
      <c r="L56" s="2">
        <f t="shared" si="2"/>
        <v>411.13488904629639</v>
      </c>
      <c r="M56" s="2">
        <f t="shared" si="3"/>
        <v>757878.11459155043</v>
      </c>
      <c r="N56" s="2">
        <f t="shared" si="4"/>
        <v>169031.89699111044</v>
      </c>
      <c r="O56" s="2">
        <f t="shared" si="5"/>
        <v>357918.39209162747</v>
      </c>
      <c r="P56" s="2">
        <f t="shared" si="6"/>
        <v>111910.50355345474</v>
      </c>
      <c r="Q56" s="2">
        <f t="shared" si="7"/>
        <v>556016.53388952988</v>
      </c>
      <c r="R56" s="2">
        <f t="shared" si="8"/>
        <v>334.53027300000031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2058.9868160000001</v>
      </c>
      <c r="I57">
        <v>1497.3298339999999</v>
      </c>
      <c r="J57" s="2">
        <f t="shared" si="0"/>
        <v>-561.6569820000002</v>
      </c>
      <c r="K57" s="2">
        <f t="shared" si="1"/>
        <v>-2125.3030366666662</v>
      </c>
      <c r="L57" s="2">
        <f t="shared" si="2"/>
        <v>-1688.5428459537034</v>
      </c>
      <c r="M57" s="2">
        <f t="shared" si="3"/>
        <v>4516912.9976645531</v>
      </c>
      <c r="N57" s="2">
        <f t="shared" si="4"/>
        <v>2851176.9426214318</v>
      </c>
      <c r="O57" s="2">
        <f t="shared" si="5"/>
        <v>3588665.2380471807</v>
      </c>
      <c r="P57" s="2">
        <f t="shared" si="6"/>
        <v>315458.56542934856</v>
      </c>
      <c r="Q57" s="2">
        <f t="shared" si="7"/>
        <v>5063399.2657228783</v>
      </c>
      <c r="R57" s="2">
        <f t="shared" si="8"/>
        <v>561.6569820000002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1552.7576899999999</v>
      </c>
      <c r="I58">
        <v>1009.008362</v>
      </c>
      <c r="J58" s="2">
        <f t="shared" si="0"/>
        <v>-543.74932799999988</v>
      </c>
      <c r="K58" s="2">
        <f t="shared" si="1"/>
        <v>-2613.6245086666659</v>
      </c>
      <c r="L58" s="2">
        <f t="shared" si="2"/>
        <v>-2194.7719719537035</v>
      </c>
      <c r="M58" s="2">
        <f t="shared" si="3"/>
        <v>6831033.0723030707</v>
      </c>
      <c r="N58" s="2">
        <f t="shared" si="4"/>
        <v>4817024.0088735484</v>
      </c>
      <c r="O58" s="2">
        <f t="shared" si="5"/>
        <v>5736309.8168328675</v>
      </c>
      <c r="P58" s="2">
        <f t="shared" si="6"/>
        <v>295663.33170045144</v>
      </c>
      <c r="Q58" s="2">
        <f t="shared" si="7"/>
        <v>7499498.9103001216</v>
      </c>
      <c r="R58" s="2">
        <f t="shared" si="8"/>
        <v>543.74932799999988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1435.0462649999999</v>
      </c>
      <c r="I59">
        <v>699.10485800000004</v>
      </c>
      <c r="J59" s="2">
        <f t="shared" si="0"/>
        <v>-735.94140699999991</v>
      </c>
      <c r="K59" s="2">
        <f t="shared" si="1"/>
        <v>-2923.5280126666657</v>
      </c>
      <c r="L59" s="2">
        <f t="shared" si="2"/>
        <v>-2312.4833969537035</v>
      </c>
      <c r="M59" s="2">
        <f t="shared" si="3"/>
        <v>8547016.0408467036</v>
      </c>
      <c r="N59" s="2">
        <f t="shared" si="4"/>
        <v>5347579.4611865403</v>
      </c>
      <c r="O59" s="2">
        <f t="shared" si="5"/>
        <v>6760609.9898207216</v>
      </c>
      <c r="P59" s="2">
        <f t="shared" si="6"/>
        <v>541609.75453713955</v>
      </c>
      <c r="Q59" s="2">
        <f t="shared" si="7"/>
        <v>9292893.7853601743</v>
      </c>
      <c r="R59" s="2">
        <f t="shared" si="8"/>
        <v>735.94140699999991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2049.1633299999999</v>
      </c>
      <c r="I60">
        <v>1040.3927000000001</v>
      </c>
      <c r="J60" s="2">
        <f t="shared" si="0"/>
        <v>-1008.7706299999998</v>
      </c>
      <c r="K60" s="2">
        <f t="shared" si="1"/>
        <v>-2582.240170666666</v>
      </c>
      <c r="L60" s="2">
        <f t="shared" si="2"/>
        <v>-1698.3663319537036</v>
      </c>
      <c r="M60" s="2">
        <f t="shared" si="3"/>
        <v>6667964.2990046125</v>
      </c>
      <c r="N60" s="2">
        <f t="shared" si="4"/>
        <v>2884448.1975138779</v>
      </c>
      <c r="O60" s="2">
        <f t="shared" si="5"/>
        <v>4385589.7668786515</v>
      </c>
      <c r="P60" s="2">
        <f t="shared" si="6"/>
        <v>1017618.1839505964</v>
      </c>
      <c r="Q60" s="2">
        <f t="shared" si="7"/>
        <v>7328590.5307759279</v>
      </c>
      <c r="R60" s="2">
        <f t="shared" si="8"/>
        <v>1008.7706299999998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3789.1030270000001</v>
      </c>
      <c r="I61">
        <v>3328.0407709999999</v>
      </c>
      <c r="J61" s="2">
        <f t="shared" si="0"/>
        <v>-461.06225600000016</v>
      </c>
      <c r="K61" s="2">
        <f t="shared" si="1"/>
        <v>-294.59209966666594</v>
      </c>
      <c r="L61" s="2">
        <f t="shared" si="2"/>
        <v>41.573365046296658</v>
      </c>
      <c r="M61" s="2">
        <f t="shared" si="3"/>
        <v>86784.505186014838</v>
      </c>
      <c r="N61" s="2">
        <f t="shared" si="4"/>
        <v>1728.3446812726406</v>
      </c>
      <c r="O61" s="2">
        <f t="shared" si="5"/>
        <v>-12247.184899197311</v>
      </c>
      <c r="P61" s="2">
        <f t="shared" si="6"/>
        <v>212578.4039078097</v>
      </c>
      <c r="Q61" s="2">
        <f t="shared" si="7"/>
        <v>175970.92963356816</v>
      </c>
      <c r="R61" s="2">
        <f t="shared" si="8"/>
        <v>461.06225600000016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6346.1401370000003</v>
      </c>
      <c r="I62">
        <v>6070.8334960000002</v>
      </c>
      <c r="J62" s="2">
        <f t="shared" si="0"/>
        <v>-275.30664100000013</v>
      </c>
      <c r="K62" s="2">
        <f t="shared" si="1"/>
        <v>2448.2006253333343</v>
      </c>
      <c r="L62" s="2">
        <f t="shared" si="2"/>
        <v>2598.6104750462969</v>
      </c>
      <c r="M62" s="2">
        <f t="shared" si="3"/>
        <v>5993686.3018825287</v>
      </c>
      <c r="N62" s="2">
        <f t="shared" si="4"/>
        <v>6752776.4010203406</v>
      </c>
      <c r="O62" s="2">
        <f t="shared" si="5"/>
        <v>6361919.7900060965</v>
      </c>
      <c r="P62" s="2">
        <f t="shared" si="6"/>
        <v>75793.746578702951</v>
      </c>
      <c r="Q62" s="2">
        <f t="shared" si="7"/>
        <v>5397740.7052942226</v>
      </c>
      <c r="R62" s="2">
        <f t="shared" si="8"/>
        <v>275.30664100000013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7702.2353519999997</v>
      </c>
      <c r="I63">
        <v>9150.0664059999999</v>
      </c>
      <c r="J63" s="2">
        <f t="shared" si="0"/>
        <v>1447.8310540000002</v>
      </c>
      <c r="K63" s="2">
        <f t="shared" si="1"/>
        <v>5527.4335353333336</v>
      </c>
      <c r="L63" s="2">
        <f t="shared" si="2"/>
        <v>3954.7056900462962</v>
      </c>
      <c r="M63" s="2">
        <f t="shared" si="3"/>
        <v>30552521.487527553</v>
      </c>
      <c r="N63" s="2">
        <f t="shared" si="4"/>
        <v>15639697.094884552</v>
      </c>
      <c r="O63" s="2">
        <f t="shared" si="5"/>
        <v>21859372.853535451</v>
      </c>
      <c r="P63" s="2">
        <f t="shared" si="6"/>
        <v>2096214.7609267517</v>
      </c>
      <c r="Q63" s="2">
        <f t="shared" si="7"/>
        <v>29187403.270770352</v>
      </c>
      <c r="R63" s="2">
        <f t="shared" si="8"/>
        <v>1447.8310540000002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5420.0966799999997</v>
      </c>
      <c r="I64">
        <v>4149.6567379999997</v>
      </c>
      <c r="J64" s="2">
        <f t="shared" si="0"/>
        <v>-1270.439942</v>
      </c>
      <c r="K64" s="2">
        <f t="shared" si="1"/>
        <v>527.02386733333378</v>
      </c>
      <c r="L64" s="2">
        <f t="shared" si="2"/>
        <v>1672.5670180462962</v>
      </c>
      <c r="M64" s="2">
        <f t="shared" si="3"/>
        <v>277754.15673898341</v>
      </c>
      <c r="N64" s="2">
        <f t="shared" si="4"/>
        <v>2797480.4298562794</v>
      </c>
      <c r="O64" s="2">
        <f t="shared" si="5"/>
        <v>881482.73822494096</v>
      </c>
      <c r="P64" s="2">
        <f t="shared" si="6"/>
        <v>1614017.6462289633</v>
      </c>
      <c r="Q64" s="2">
        <f t="shared" si="7"/>
        <v>161706.1852895437</v>
      </c>
      <c r="R64" s="2">
        <f t="shared" si="8"/>
        <v>1270.439942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2861.2670899999998</v>
      </c>
      <c r="I65">
        <v>3329.79126</v>
      </c>
      <c r="J65" s="2">
        <f t="shared" si="0"/>
        <v>468.52417000000014</v>
      </c>
      <c r="K65" s="2">
        <f t="shared" si="1"/>
        <v>-292.84161066666593</v>
      </c>
      <c r="L65" s="2">
        <f t="shared" si="2"/>
        <v>-886.26257195370363</v>
      </c>
      <c r="M65" s="2">
        <f t="shared" si="3"/>
        <v>85756.208937847143</v>
      </c>
      <c r="N65" s="2">
        <f t="shared" si="4"/>
        <v>785461.34644599375</v>
      </c>
      <c r="O65" s="2">
        <f t="shared" si="5"/>
        <v>259534.55904450448</v>
      </c>
      <c r="P65" s="2">
        <f t="shared" si="6"/>
        <v>219514.89787418902</v>
      </c>
      <c r="Q65" s="2">
        <f t="shared" si="7"/>
        <v>174505.37246683394</v>
      </c>
      <c r="R65" s="2">
        <f t="shared" si="8"/>
        <v>468.52417000000014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2595.8459469999998</v>
      </c>
      <c r="I66">
        <v>1978.7460940000001</v>
      </c>
      <c r="J66" s="2">
        <f t="shared" si="0"/>
        <v>-617.09985299999971</v>
      </c>
      <c r="K66" s="2">
        <f t="shared" si="1"/>
        <v>-1643.8867766666658</v>
      </c>
      <c r="L66" s="2">
        <f t="shared" si="2"/>
        <v>-1151.6837149537037</v>
      </c>
      <c r="M66" s="2">
        <f t="shared" si="3"/>
        <v>2702363.7344995206</v>
      </c>
      <c r="N66" s="2">
        <f t="shared" si="4"/>
        <v>1326375.3792895637</v>
      </c>
      <c r="O66" s="2">
        <f t="shared" si="5"/>
        <v>1893237.629914735</v>
      </c>
      <c r="P66" s="2">
        <f t="shared" si="6"/>
        <v>380812.22857262124</v>
      </c>
      <c r="Q66" s="2">
        <f t="shared" si="7"/>
        <v>3128595.310263033</v>
      </c>
      <c r="R66" s="2">
        <f t="shared" si="8"/>
        <v>617.09985299999971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2854.1357419999999</v>
      </c>
      <c r="I67">
        <v>1960.03125</v>
      </c>
      <c r="J67" s="2">
        <f t="shared" si="0"/>
        <v>-894.10449199999994</v>
      </c>
      <c r="K67" s="2">
        <f t="shared" si="1"/>
        <v>-1662.6016206666659</v>
      </c>
      <c r="L67" s="2">
        <f t="shared" si="2"/>
        <v>-893.39391995370352</v>
      </c>
      <c r="M67" s="2">
        <f t="shared" si="3"/>
        <v>2764244.1490434241</v>
      </c>
      <c r="N67" s="2">
        <f t="shared" si="4"/>
        <v>798152.69621024444</v>
      </c>
      <c r="O67" s="2">
        <f t="shared" si="5"/>
        <v>1485358.179208773</v>
      </c>
      <c r="P67" s="2">
        <f t="shared" si="6"/>
        <v>799422.84261457797</v>
      </c>
      <c r="Q67" s="2">
        <f t="shared" si="7"/>
        <v>3195150.5727370116</v>
      </c>
      <c r="R67" s="2">
        <f t="shared" si="8"/>
        <v>894.10449199999994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2127.3066410000001</v>
      </c>
      <c r="I68">
        <v>1114.496216</v>
      </c>
      <c r="J68" s="2">
        <f t="shared" si="0"/>
        <v>-1012.8104250000001</v>
      </c>
      <c r="K68" s="2">
        <f t="shared" si="1"/>
        <v>-2508.1366546666659</v>
      </c>
      <c r="L68" s="2">
        <f t="shared" si="2"/>
        <v>-1620.2230209537033</v>
      </c>
      <c r="M68" s="2">
        <f t="shared" si="3"/>
        <v>6290749.4784824941</v>
      </c>
      <c r="N68" s="2">
        <f t="shared" si="4"/>
        <v>2625122.6376283444</v>
      </c>
      <c r="O68" s="2">
        <f t="shared" si="5"/>
        <v>4063740.7475887407</v>
      </c>
      <c r="P68" s="2">
        <f t="shared" si="6"/>
        <v>1025784.9569886809</v>
      </c>
      <c r="Q68" s="2">
        <f t="shared" si="7"/>
        <v>6932865.1275108345</v>
      </c>
      <c r="R68" s="2">
        <f t="shared" si="8"/>
        <v>1012.8104250000001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1595.251221</v>
      </c>
      <c r="I69">
        <v>873.074341</v>
      </c>
      <c r="J69" s="2">
        <f t="shared" ref="J69:J111" si="10">I69-H69</f>
        <v>-722.17687999999998</v>
      </c>
      <c r="K69" s="2">
        <f t="shared" ref="K69:K111" si="11">I69-I$2</f>
        <v>-2749.5585296666659</v>
      </c>
      <c r="L69" s="2">
        <f t="shared" ref="L69:L111" si="12">H69-H$2</f>
        <v>-2152.2784409537035</v>
      </c>
      <c r="M69" s="2">
        <f t="shared" ref="M69:M111" si="13">K69*K69</f>
        <v>7560072.1080627181</v>
      </c>
      <c r="N69" s="2">
        <f t="shared" ref="N69:N111" si="14">L69*L69</f>
        <v>4632302.4873941047</v>
      </c>
      <c r="O69" s="2">
        <f t="shared" ref="O69:O111" si="15">K69*L69</f>
        <v>5917815.5455419291</v>
      </c>
      <c r="P69" s="2">
        <f t="shared" ref="P69:P111" si="16">J69*J69</f>
        <v>521539.44600653439</v>
      </c>
      <c r="Q69" s="2">
        <f t="shared" ref="Q69:Q111" si="17">(I69-H$2)*(I69-H$2)</f>
        <v>8262493.3921590587</v>
      </c>
      <c r="R69" s="2">
        <f t="shared" ref="R69:R111" si="18">ABS(J69)</f>
        <v>722.17687999999998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1427.945923</v>
      </c>
      <c r="I70">
        <v>744.20929000000001</v>
      </c>
      <c r="J70" s="2">
        <f t="shared" si="10"/>
        <v>-683.73663299999998</v>
      </c>
      <c r="K70" s="2">
        <f t="shared" si="11"/>
        <v>-2878.4235806666657</v>
      </c>
      <c r="L70" s="2">
        <f t="shared" si="12"/>
        <v>-2319.5837389537037</v>
      </c>
      <c r="M70" s="2">
        <f t="shared" si="13"/>
        <v>8285322.3097379087</v>
      </c>
      <c r="N70" s="2">
        <f t="shared" si="14"/>
        <v>5380468.722018444</v>
      </c>
      <c r="O70" s="2">
        <f t="shared" si="15"/>
        <v>6676744.531535292</v>
      </c>
      <c r="P70" s="2">
        <f t="shared" si="16"/>
        <v>467495.78330617666</v>
      </c>
      <c r="Q70" s="2">
        <f t="shared" si="17"/>
        <v>9019933.2565921303</v>
      </c>
      <c r="R70" s="2">
        <f t="shared" si="18"/>
        <v>683.73663299999998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1292.3402100000001</v>
      </c>
      <c r="I71">
        <v>698.13738999999998</v>
      </c>
      <c r="J71" s="2">
        <f t="shared" si="10"/>
        <v>-594.20282000000009</v>
      </c>
      <c r="K71" s="2">
        <f t="shared" si="11"/>
        <v>-2924.495480666666</v>
      </c>
      <c r="L71" s="2">
        <f t="shared" si="12"/>
        <v>-2455.1894519537036</v>
      </c>
      <c r="M71" s="2">
        <f t="shared" si="13"/>
        <v>8552673.8164397534</v>
      </c>
      <c r="N71" s="2">
        <f t="shared" si="14"/>
        <v>6027955.2449847274</v>
      </c>
      <c r="O71" s="2">
        <f t="shared" si="15"/>
        <v>7180190.4564190749</v>
      </c>
      <c r="P71" s="2">
        <f t="shared" si="16"/>
        <v>353076.99129595252</v>
      </c>
      <c r="Q71" s="2">
        <f t="shared" si="17"/>
        <v>9298793.2282509692</v>
      </c>
      <c r="R71" s="2">
        <f t="shared" si="18"/>
        <v>594.20282000000009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1009.65918</v>
      </c>
      <c r="I72">
        <v>928.56951900000001</v>
      </c>
      <c r="J72" s="2">
        <f t="shared" si="10"/>
        <v>-81.089660999999978</v>
      </c>
      <c r="K72" s="2">
        <f t="shared" si="11"/>
        <v>-2694.0633516666658</v>
      </c>
      <c r="L72" s="2">
        <f t="shared" si="12"/>
        <v>-2737.8704819537033</v>
      </c>
      <c r="M72" s="2">
        <f t="shared" si="13"/>
        <v>7257977.3427934293</v>
      </c>
      <c r="N72" s="2">
        <f t="shared" si="14"/>
        <v>7495934.7759534037</v>
      </c>
      <c r="O72" s="2">
        <f t="shared" si="15"/>
        <v>7375996.5270414231</v>
      </c>
      <c r="P72" s="2">
        <f t="shared" si="16"/>
        <v>6575.5331210949171</v>
      </c>
      <c r="Q72" s="2">
        <f t="shared" si="17"/>
        <v>7946536.2875615638</v>
      </c>
      <c r="R72" s="2">
        <f t="shared" si="18"/>
        <v>81.089660999999978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1061.9163820000001</v>
      </c>
      <c r="I73">
        <v>1060.384033</v>
      </c>
      <c r="J73" s="2">
        <f t="shared" si="10"/>
        <v>-1.5323490000000675</v>
      </c>
      <c r="K73" s="2">
        <f t="shared" si="11"/>
        <v>-2562.2488376666661</v>
      </c>
      <c r="L73" s="2">
        <f t="shared" si="12"/>
        <v>-2685.6132799537036</v>
      </c>
      <c r="M73" s="2">
        <f t="shared" si="13"/>
        <v>6565119.1061241813</v>
      </c>
      <c r="N73" s="2">
        <f t="shared" si="14"/>
        <v>7212518.6894636899</v>
      </c>
      <c r="O73" s="2">
        <f t="shared" si="15"/>
        <v>6881209.5049835397</v>
      </c>
      <c r="P73" s="2">
        <f t="shared" si="16"/>
        <v>2.3480934578012067</v>
      </c>
      <c r="Q73" s="2">
        <f t="shared" si="17"/>
        <v>7220751.6312049953</v>
      </c>
      <c r="R73" s="2">
        <f t="shared" si="18"/>
        <v>1.5323490000000675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4289.5698240000002</v>
      </c>
      <c r="I74">
        <v>2457.8547359999998</v>
      </c>
      <c r="J74" s="2">
        <f t="shared" si="10"/>
        <v>-1831.7150880000004</v>
      </c>
      <c r="K74" s="2">
        <f t="shared" si="11"/>
        <v>-1164.7781346666661</v>
      </c>
      <c r="L74" s="2">
        <f t="shared" si="12"/>
        <v>542.0401620462967</v>
      </c>
      <c r="M74" s="2">
        <f t="shared" si="13"/>
        <v>1356708.1029975582</v>
      </c>
      <c r="N74" s="2">
        <f t="shared" si="14"/>
        <v>293807.53727117559</v>
      </c>
      <c r="O74" s="2">
        <f t="shared" si="15"/>
        <v>-631356.52886270289</v>
      </c>
      <c r="P74" s="2">
        <f t="shared" si="16"/>
        <v>3355180.163606849</v>
      </c>
      <c r="Q74" s="2">
        <f t="shared" si="17"/>
        <v>1663261.4146336911</v>
      </c>
      <c r="R74" s="2">
        <f t="shared" si="18"/>
        <v>1831.7150880000004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8750.03125</v>
      </c>
      <c r="I75">
        <v>9511.0449219999991</v>
      </c>
      <c r="J75" s="2">
        <f t="shared" si="10"/>
        <v>761.01367199999913</v>
      </c>
      <c r="K75" s="2">
        <f t="shared" si="11"/>
        <v>5888.4120513333328</v>
      </c>
      <c r="L75" s="2">
        <f t="shared" si="12"/>
        <v>5002.5015880462961</v>
      </c>
      <c r="M75" s="2">
        <f t="shared" si="13"/>
        <v>34673396.486287631</v>
      </c>
      <c r="N75" s="2">
        <f t="shared" si="14"/>
        <v>25025022.138405714</v>
      </c>
      <c r="O75" s="2">
        <f t="shared" si="15"/>
        <v>29456790.637865946</v>
      </c>
      <c r="P75" s="2">
        <f t="shared" si="16"/>
        <v>579141.80897092225</v>
      </c>
      <c r="Q75" s="2">
        <f t="shared" si="17"/>
        <v>33218108.152786516</v>
      </c>
      <c r="R75" s="2">
        <f t="shared" si="18"/>
        <v>761.01367199999913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6425.984375</v>
      </c>
      <c r="I76">
        <v>5385.8833009999998</v>
      </c>
      <c r="J76" s="2">
        <f t="shared" si="10"/>
        <v>-1040.1010740000002</v>
      </c>
      <c r="K76" s="2">
        <f t="shared" si="11"/>
        <v>1763.250430333334</v>
      </c>
      <c r="L76" s="2">
        <f t="shared" si="12"/>
        <v>2678.4547130462965</v>
      </c>
      <c r="M76" s="2">
        <f t="shared" si="13"/>
        <v>3109052.0800706875</v>
      </c>
      <c r="N76" s="2">
        <f t="shared" si="14"/>
        <v>7174119.6498399191</v>
      </c>
      <c r="O76" s="2">
        <f t="shared" si="15"/>
        <v>4722786.425407229</v>
      </c>
      <c r="P76" s="2">
        <f t="shared" si="16"/>
        <v>1081810.2441359537</v>
      </c>
      <c r="Q76" s="2">
        <f t="shared" si="17"/>
        <v>2684202.6465762421</v>
      </c>
      <c r="R76" s="2">
        <f t="shared" si="18"/>
        <v>1040.1010740000002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4303.1035160000001</v>
      </c>
      <c r="I77">
        <v>4481.5659180000002</v>
      </c>
      <c r="J77" s="2">
        <f t="shared" si="10"/>
        <v>178.46240200000011</v>
      </c>
      <c r="K77" s="2">
        <f t="shared" si="11"/>
        <v>858.93304733333434</v>
      </c>
      <c r="L77" s="2">
        <f t="shared" si="12"/>
        <v>555.57385404629667</v>
      </c>
      <c r="M77" s="2">
        <f t="shared" si="13"/>
        <v>737765.97980132792</v>
      </c>
      <c r="N77" s="2">
        <f t="shared" si="14"/>
        <v>308662.30729985575</v>
      </c>
      <c r="O77" s="2">
        <f t="shared" si="15"/>
        <v>477200.74347471073</v>
      </c>
      <c r="P77" s="2">
        <f t="shared" si="16"/>
        <v>31848.828927609644</v>
      </c>
      <c r="Q77" s="2">
        <f t="shared" si="17"/>
        <v>538809.22519046452</v>
      </c>
      <c r="R77" s="2">
        <f t="shared" si="18"/>
        <v>178.46240200000011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5369.9428710000002</v>
      </c>
      <c r="I78">
        <v>5166.9428710000002</v>
      </c>
      <c r="J78" s="2">
        <f t="shared" si="10"/>
        <v>-203</v>
      </c>
      <c r="K78" s="2">
        <f t="shared" si="11"/>
        <v>1544.3100003333343</v>
      </c>
      <c r="L78" s="2">
        <f t="shared" si="12"/>
        <v>1622.4132090462967</v>
      </c>
      <c r="M78" s="2">
        <f t="shared" si="13"/>
        <v>2384893.3771295431</v>
      </c>
      <c r="N78" s="2">
        <f t="shared" si="14"/>
        <v>2632224.6208879026</v>
      </c>
      <c r="O78" s="2">
        <f t="shared" si="15"/>
        <v>2505508.9434030927</v>
      </c>
      <c r="P78" s="2">
        <f t="shared" si="16"/>
        <v>41209</v>
      </c>
      <c r="Q78" s="2">
        <f t="shared" si="17"/>
        <v>2014733.8580151061</v>
      </c>
      <c r="R78" s="2">
        <f t="shared" si="18"/>
        <v>203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2822.16626</v>
      </c>
      <c r="I79">
        <v>2673.9582519999999</v>
      </c>
      <c r="J79" s="2">
        <f t="shared" si="10"/>
        <v>-148.20800800000006</v>
      </c>
      <c r="K79" s="2">
        <f t="shared" si="11"/>
        <v>-948.67461866666599</v>
      </c>
      <c r="L79" s="2">
        <f t="shared" si="12"/>
        <v>-925.36340195370349</v>
      </c>
      <c r="M79" s="2">
        <f t="shared" si="13"/>
        <v>899983.53210234409</v>
      </c>
      <c r="N79" s="2">
        <f t="shared" si="14"/>
        <v>856297.42567533138</v>
      </c>
      <c r="O79" s="2">
        <f t="shared" si="15"/>
        <v>877868.77247651841</v>
      </c>
      <c r="P79" s="2">
        <f t="shared" si="16"/>
        <v>21965.613635328082</v>
      </c>
      <c r="Q79" s="2">
        <f t="shared" si="17"/>
        <v>1152555.5722699831</v>
      </c>
      <c r="R79" s="2">
        <f t="shared" si="18"/>
        <v>148.20800800000006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2198.2114259999998</v>
      </c>
      <c r="I80">
        <v>1824.7143550000001</v>
      </c>
      <c r="J80" s="2">
        <f t="shared" si="10"/>
        <v>-373.49707099999978</v>
      </c>
      <c r="K80" s="2">
        <f t="shared" si="11"/>
        <v>-1797.9185156666658</v>
      </c>
      <c r="L80" s="2">
        <f t="shared" si="12"/>
        <v>-1549.3182359537036</v>
      </c>
      <c r="M80" s="2">
        <f t="shared" si="13"/>
        <v>3232510.9889770267</v>
      </c>
      <c r="N80" s="2">
        <f t="shared" si="14"/>
        <v>2400386.9962586961</v>
      </c>
      <c r="O80" s="2">
        <f t="shared" si="15"/>
        <v>2785547.9430811801</v>
      </c>
      <c r="P80" s="2">
        <f t="shared" si="16"/>
        <v>139500.06204557887</v>
      </c>
      <c r="Q80" s="2">
        <f t="shared" si="17"/>
        <v>3697218.7046554647</v>
      </c>
      <c r="R80" s="2">
        <f t="shared" si="18"/>
        <v>373.49707099999978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1762.9726559999999</v>
      </c>
      <c r="I81">
        <v>1258.253418</v>
      </c>
      <c r="J81" s="2">
        <f t="shared" si="10"/>
        <v>-504.7192379999999</v>
      </c>
      <c r="K81" s="2">
        <f t="shared" si="11"/>
        <v>-2364.3794526666661</v>
      </c>
      <c r="L81" s="2">
        <f t="shared" si="12"/>
        <v>-1984.5570059537035</v>
      </c>
      <c r="M81" s="2">
        <f t="shared" si="13"/>
        <v>5590290.1961923232</v>
      </c>
      <c r="N81" s="2">
        <f t="shared" si="14"/>
        <v>3938466.5098799281</v>
      </c>
      <c r="O81" s="2">
        <f t="shared" si="15"/>
        <v>4692245.8075226154</v>
      </c>
      <c r="P81" s="2">
        <f t="shared" si="16"/>
        <v>254741.50920730055</v>
      </c>
      <c r="Q81" s="2">
        <f t="shared" si="17"/>
        <v>6196496.2187122591</v>
      </c>
      <c r="R81" s="2">
        <f t="shared" si="18"/>
        <v>504.7192379999999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1542.951904</v>
      </c>
      <c r="I82">
        <v>802.32867399999998</v>
      </c>
      <c r="J82" s="2">
        <f t="shared" si="10"/>
        <v>-740.62323000000004</v>
      </c>
      <c r="K82" s="2">
        <f t="shared" si="11"/>
        <v>-2820.304196666666</v>
      </c>
      <c r="L82" s="2">
        <f t="shared" si="12"/>
        <v>-2204.5777579537034</v>
      </c>
      <c r="M82" s="2">
        <f t="shared" si="13"/>
        <v>7954115.7617356088</v>
      </c>
      <c r="N82" s="2">
        <f t="shared" si="14"/>
        <v>4860163.0908641778</v>
      </c>
      <c r="O82" s="2">
        <f t="shared" si="15"/>
        <v>6217579.902634819</v>
      </c>
      <c r="P82" s="2">
        <f t="shared" si="16"/>
        <v>548522.76881563291</v>
      </c>
      <c r="Q82" s="2">
        <f t="shared" si="17"/>
        <v>8674208.8594434708</v>
      </c>
      <c r="R82" s="2">
        <f t="shared" si="18"/>
        <v>740.62323000000004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1405.4724120000001</v>
      </c>
      <c r="I83">
        <v>691.17334000000005</v>
      </c>
      <c r="J83" s="2">
        <f t="shared" si="10"/>
        <v>-714.29907200000002</v>
      </c>
      <c r="K83" s="2">
        <f t="shared" si="11"/>
        <v>-2931.4595306666661</v>
      </c>
      <c r="L83" s="2">
        <f t="shared" si="12"/>
        <v>-2342.0572499537034</v>
      </c>
      <c r="M83" s="2">
        <f t="shared" si="13"/>
        <v>8593454.9799364302</v>
      </c>
      <c r="N83" s="2">
        <f t="shared" si="14"/>
        <v>5485232.1620607041</v>
      </c>
      <c r="O83" s="2">
        <f t="shared" si="15"/>
        <v>6865646.0467437459</v>
      </c>
      <c r="P83" s="2">
        <f t="shared" si="16"/>
        <v>510223.16426006122</v>
      </c>
      <c r="Q83" s="2">
        <f t="shared" si="17"/>
        <v>9341313.9667463712</v>
      </c>
      <c r="R83" s="2">
        <f t="shared" si="18"/>
        <v>714.29907200000002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1983.9708250000001</v>
      </c>
      <c r="I84">
        <v>1086.6118160000001</v>
      </c>
      <c r="J84" s="2">
        <f t="shared" si="10"/>
        <v>-897.35900900000001</v>
      </c>
      <c r="K84" s="2">
        <f t="shared" si="11"/>
        <v>-2536.0210546666658</v>
      </c>
      <c r="L84" s="2">
        <f t="shared" si="12"/>
        <v>-1763.5588369537033</v>
      </c>
      <c r="M84" s="2">
        <f t="shared" si="13"/>
        <v>6431402.7897126283</v>
      </c>
      <c r="N84" s="2">
        <f t="shared" si="14"/>
        <v>3110139.7713974989</v>
      </c>
      <c r="O84" s="2">
        <f t="shared" si="15"/>
        <v>4472422.3416580493</v>
      </c>
      <c r="P84" s="2">
        <f t="shared" si="16"/>
        <v>805253.19103346206</v>
      </c>
      <c r="Q84" s="2">
        <f t="shared" si="17"/>
        <v>7080483.7829148965</v>
      </c>
      <c r="R84" s="2">
        <f t="shared" si="18"/>
        <v>897.35900900000001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7773.7163090000004</v>
      </c>
      <c r="I85">
        <v>5337.0673829999996</v>
      </c>
      <c r="J85" s="2">
        <f t="shared" si="10"/>
        <v>-2436.6489260000008</v>
      </c>
      <c r="K85" s="2">
        <f t="shared" si="11"/>
        <v>1714.4345123333337</v>
      </c>
      <c r="L85" s="2">
        <f t="shared" si="12"/>
        <v>4026.1866470462969</v>
      </c>
      <c r="M85" s="2">
        <f t="shared" si="13"/>
        <v>2939285.6970796357</v>
      </c>
      <c r="N85" s="2">
        <f t="shared" si="14"/>
        <v>16210178.916853903</v>
      </c>
      <c r="O85" s="2">
        <f t="shared" si="15"/>
        <v>6902633.3407917982</v>
      </c>
      <c r="P85" s="2">
        <f t="shared" si="16"/>
        <v>5937257.988576957</v>
      </c>
      <c r="Q85" s="2">
        <f t="shared" si="17"/>
        <v>2526630.1666290527</v>
      </c>
      <c r="R85" s="2">
        <f t="shared" si="18"/>
        <v>2436.6489260000008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7034.4941410000001</v>
      </c>
      <c r="I86">
        <v>5738.3837890000004</v>
      </c>
      <c r="J86" s="2">
        <f t="shared" si="10"/>
        <v>-1296.1103519999997</v>
      </c>
      <c r="K86" s="2">
        <f t="shared" si="11"/>
        <v>2115.7509183333345</v>
      </c>
      <c r="L86" s="2">
        <f t="shared" si="12"/>
        <v>3286.9644790462967</v>
      </c>
      <c r="M86" s="2">
        <f t="shared" si="13"/>
        <v>4476401.9484283486</v>
      </c>
      <c r="N86" s="2">
        <f t="shared" si="14"/>
        <v>10804135.486512093</v>
      </c>
      <c r="O86" s="2">
        <f t="shared" si="15"/>
        <v>6954398.1150712529</v>
      </c>
      <c r="P86" s="2">
        <f t="shared" si="16"/>
        <v>1679902.0445615631</v>
      </c>
      <c r="Q86" s="2">
        <f t="shared" si="17"/>
        <v>3963500.1551772733</v>
      </c>
      <c r="R86" s="2">
        <f t="shared" si="18"/>
        <v>1296.1103519999997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4465.8266599999997</v>
      </c>
      <c r="I87">
        <v>5494.9433589999999</v>
      </c>
      <c r="J87" s="2">
        <f t="shared" si="10"/>
        <v>1029.1166990000002</v>
      </c>
      <c r="K87" s="2">
        <f t="shared" si="11"/>
        <v>1872.310488333334</v>
      </c>
      <c r="L87" s="2">
        <f t="shared" si="12"/>
        <v>718.29699804629627</v>
      </c>
      <c r="M87" s="2">
        <f t="shared" si="13"/>
        <v>3505546.5647230074</v>
      </c>
      <c r="N87" s="2">
        <f t="shared" si="14"/>
        <v>515950.57740232092</v>
      </c>
      <c r="O87" s="2">
        <f t="shared" si="15"/>
        <v>1344875.0031804289</v>
      </c>
      <c r="P87" s="2">
        <f t="shared" si="16"/>
        <v>1059081.1801606568</v>
      </c>
      <c r="Q87" s="2">
        <f t="shared" si="17"/>
        <v>3053454.6286250059</v>
      </c>
      <c r="R87" s="2">
        <f t="shared" si="18"/>
        <v>1029.1166990000002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4143.2309569999998</v>
      </c>
      <c r="I88">
        <v>3571.7241210000002</v>
      </c>
      <c r="J88" s="2">
        <f t="shared" si="10"/>
        <v>-571.50683599999957</v>
      </c>
      <c r="K88" s="2">
        <f t="shared" si="11"/>
        <v>-50.908749666665699</v>
      </c>
      <c r="L88" s="2">
        <f t="shared" si="12"/>
        <v>395.70129504629631</v>
      </c>
      <c r="M88" s="2">
        <f t="shared" si="13"/>
        <v>2591.700792623235</v>
      </c>
      <c r="N88" s="2">
        <f t="shared" si="14"/>
        <v>156579.51490131606</v>
      </c>
      <c r="O88" s="2">
        <f t="shared" si="15"/>
        <v>-20144.658172287323</v>
      </c>
      <c r="P88" s="2">
        <f t="shared" si="16"/>
        <v>326620.0635947304</v>
      </c>
      <c r="Q88" s="2">
        <f t="shared" si="17"/>
        <v>30907.588230024234</v>
      </c>
      <c r="R88" s="2">
        <f t="shared" si="18"/>
        <v>571.50683599999957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7877.7016599999997</v>
      </c>
      <c r="I89">
        <v>6436.5395509999998</v>
      </c>
      <c r="J89" s="2">
        <f t="shared" si="10"/>
        <v>-1441.1621089999999</v>
      </c>
      <c r="K89" s="2">
        <f t="shared" si="11"/>
        <v>2813.906680333334</v>
      </c>
      <c r="L89" s="2">
        <f t="shared" si="12"/>
        <v>4130.1719980462967</v>
      </c>
      <c r="M89" s="2">
        <f t="shared" si="13"/>
        <v>7918070.8056245632</v>
      </c>
      <c r="N89" s="2">
        <f t="shared" si="14"/>
        <v>17058320.733445738</v>
      </c>
      <c r="O89" s="2">
        <f t="shared" si="15"/>
        <v>11621918.576228147</v>
      </c>
      <c r="P89" s="2">
        <f t="shared" si="16"/>
        <v>2076948.2244173274</v>
      </c>
      <c r="Q89" s="2">
        <f t="shared" si="17"/>
        <v>7230774.1833887752</v>
      </c>
      <c r="R89" s="2">
        <f t="shared" si="18"/>
        <v>1441.1621089999999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8073.236328</v>
      </c>
      <c r="I90">
        <v>9411.5224610000005</v>
      </c>
      <c r="J90" s="2">
        <f t="shared" si="10"/>
        <v>1338.2861330000005</v>
      </c>
      <c r="K90" s="2">
        <f t="shared" si="11"/>
        <v>5788.8895903333341</v>
      </c>
      <c r="L90" s="2">
        <f t="shared" si="12"/>
        <v>4325.706666046297</v>
      </c>
      <c r="M90" s="2">
        <f t="shared" si="13"/>
        <v>33511242.689069636</v>
      </c>
      <c r="N90" s="2">
        <f t="shared" si="14"/>
        <v>18711738.16067737</v>
      </c>
      <c r="O90" s="2">
        <f t="shared" si="15"/>
        <v>25041038.28991092</v>
      </c>
      <c r="P90" s="2">
        <f t="shared" si="16"/>
        <v>1791009.7737800952</v>
      </c>
      <c r="Q90" s="2">
        <f t="shared" si="17"/>
        <v>32080814.427648302</v>
      </c>
      <c r="R90" s="2">
        <f t="shared" si="18"/>
        <v>1338.2861330000005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5383.9477539999998</v>
      </c>
      <c r="I91">
        <v>5637.3295900000003</v>
      </c>
      <c r="J91" s="2">
        <f t="shared" si="10"/>
        <v>253.38183600000048</v>
      </c>
      <c r="K91" s="2">
        <f t="shared" si="11"/>
        <v>2014.6967193333344</v>
      </c>
      <c r="L91" s="2">
        <f t="shared" si="12"/>
        <v>1636.4180920462964</v>
      </c>
      <c r="M91" s="2">
        <f t="shared" si="13"/>
        <v>4059002.8708925005</v>
      </c>
      <c r="N91" s="2">
        <f t="shared" si="14"/>
        <v>2677864.1719764411</v>
      </c>
      <c r="O91" s="2">
        <f t="shared" si="15"/>
        <v>3296886.1615033876</v>
      </c>
      <c r="P91" s="2">
        <f t="shared" si="16"/>
        <v>64202.354814731138</v>
      </c>
      <c r="Q91" s="2">
        <f t="shared" si="17"/>
        <v>3571343.7680437886</v>
      </c>
      <c r="R91" s="2">
        <f t="shared" si="18"/>
        <v>253.38183600000048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4678.4243159999996</v>
      </c>
      <c r="I92">
        <v>5607.1303710000002</v>
      </c>
      <c r="J92" s="2">
        <f t="shared" si="10"/>
        <v>928.70605500000056</v>
      </c>
      <c r="K92" s="2">
        <f t="shared" si="11"/>
        <v>1984.4975003333343</v>
      </c>
      <c r="L92" s="2">
        <f t="shared" si="12"/>
        <v>930.89465404629618</v>
      </c>
      <c r="M92" s="2">
        <f t="shared" si="13"/>
        <v>3938230.3288292522</v>
      </c>
      <c r="N92" s="2">
        <f t="shared" si="14"/>
        <v>866564.85693197348</v>
      </c>
      <c r="O92" s="2">
        <f t="shared" si="15"/>
        <v>1847358.1140285388</v>
      </c>
      <c r="P92" s="2">
        <f t="shared" si="16"/>
        <v>862494.93659366411</v>
      </c>
      <c r="Q92" s="2">
        <f t="shared" si="17"/>
        <v>3458114.7970854896</v>
      </c>
      <c r="R92" s="2">
        <f t="shared" si="18"/>
        <v>928.70605500000056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2413.5383299999999</v>
      </c>
      <c r="I93">
        <v>2252.694336</v>
      </c>
      <c r="J93" s="2">
        <f t="shared" si="10"/>
        <v>-160.84399399999984</v>
      </c>
      <c r="K93" s="2">
        <f t="shared" si="11"/>
        <v>-1369.9385346666659</v>
      </c>
      <c r="L93" s="2">
        <f t="shared" si="12"/>
        <v>-1333.9913319537036</v>
      </c>
      <c r="M93" s="2">
        <f t="shared" si="13"/>
        <v>1876731.5887646517</v>
      </c>
      <c r="N93" s="2">
        <f t="shared" si="14"/>
        <v>1779532.8737276162</v>
      </c>
      <c r="O93" s="2">
        <f t="shared" si="15"/>
        <v>1827486.1305546905</v>
      </c>
      <c r="P93" s="2">
        <f t="shared" si="16"/>
        <v>25870.790405871983</v>
      </c>
      <c r="Q93" s="2">
        <f t="shared" si="17"/>
        <v>2234532.6517191147</v>
      </c>
      <c r="R93" s="2">
        <f t="shared" si="18"/>
        <v>160.84399399999984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1414.50415</v>
      </c>
      <c r="I94">
        <v>947.28631600000006</v>
      </c>
      <c r="J94" s="2">
        <f t="shared" si="10"/>
        <v>-467.21783399999993</v>
      </c>
      <c r="K94" s="2">
        <f t="shared" si="11"/>
        <v>-2675.3465546666657</v>
      </c>
      <c r="L94" s="2">
        <f t="shared" si="12"/>
        <v>-2333.0255119537032</v>
      </c>
      <c r="M94" s="2">
        <f t="shared" si="13"/>
        <v>7157479.1875667982</v>
      </c>
      <c r="N94" s="2">
        <f t="shared" si="14"/>
        <v>5443008.039426839</v>
      </c>
      <c r="O94" s="2">
        <f t="shared" si="15"/>
        <v>6241651.765354774</v>
      </c>
      <c r="P94" s="2">
        <f t="shared" si="16"/>
        <v>218292.50440765149</v>
      </c>
      <c r="Q94" s="2">
        <f t="shared" si="17"/>
        <v>7841362.7965579918</v>
      </c>
      <c r="R94" s="2">
        <f t="shared" si="18"/>
        <v>467.21783399999993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1203.9017329999999</v>
      </c>
      <c r="I95">
        <v>702.44189500000005</v>
      </c>
      <c r="J95" s="2">
        <f t="shared" si="10"/>
        <v>-501.45983799999988</v>
      </c>
      <c r="K95" s="2">
        <f t="shared" si="11"/>
        <v>-2920.190975666666</v>
      </c>
      <c r="L95" s="2">
        <f t="shared" si="12"/>
        <v>-2543.6279289537033</v>
      </c>
      <c r="M95" s="2">
        <f t="shared" si="13"/>
        <v>8527515.3343650345</v>
      </c>
      <c r="N95" s="2">
        <f t="shared" si="14"/>
        <v>6470043.0409533055</v>
      </c>
      <c r="O95" s="2">
        <f t="shared" si="15"/>
        <v>7427879.3235842958</v>
      </c>
      <c r="P95" s="2">
        <f t="shared" si="16"/>
        <v>251461.96912698611</v>
      </c>
      <c r="Q95" s="2">
        <f t="shared" si="17"/>
        <v>9272559.508451093</v>
      </c>
      <c r="R95" s="2">
        <f t="shared" si="18"/>
        <v>501.45983799999988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3014.4030760000001</v>
      </c>
      <c r="I96">
        <v>1288.143311</v>
      </c>
      <c r="J96" s="2">
        <f t="shared" si="10"/>
        <v>-1726.259765</v>
      </c>
      <c r="K96" s="2">
        <f t="shared" si="11"/>
        <v>-2334.4895596666656</v>
      </c>
      <c r="L96" s="2">
        <f t="shared" si="12"/>
        <v>-733.1265859537034</v>
      </c>
      <c r="M96" s="2">
        <f t="shared" si="13"/>
        <v>5449841.5041926624</v>
      </c>
      <c r="N96" s="2">
        <f t="shared" si="14"/>
        <v>537474.59103213286</v>
      </c>
      <c r="O96" s="2">
        <f t="shared" si="15"/>
        <v>1711476.360822987</v>
      </c>
      <c r="P96" s="2">
        <f t="shared" si="16"/>
        <v>2979972.7762578554</v>
      </c>
      <c r="Q96" s="2">
        <f t="shared" si="17"/>
        <v>6048581.2232573722</v>
      </c>
      <c r="R96" s="2">
        <f t="shared" si="18"/>
        <v>1726.259765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5661.8881840000004</v>
      </c>
      <c r="I97">
        <v>4434.1489259999998</v>
      </c>
      <c r="J97" s="2">
        <f t="shared" si="10"/>
        <v>-1227.7392580000005</v>
      </c>
      <c r="K97" s="2">
        <f t="shared" si="11"/>
        <v>811.51605533333395</v>
      </c>
      <c r="L97" s="2">
        <f t="shared" si="12"/>
        <v>1914.3585220462969</v>
      </c>
      <c r="M97" s="2">
        <f t="shared" si="13"/>
        <v>658558.30806377472</v>
      </c>
      <c r="N97" s="2">
        <f t="shared" si="14"/>
        <v>3664768.5509312823</v>
      </c>
      <c r="O97" s="2">
        <f t="shared" si="15"/>
        <v>1553532.676304762</v>
      </c>
      <c r="P97" s="2">
        <f t="shared" si="16"/>
        <v>1507343.6856343918</v>
      </c>
      <c r="Q97" s="2">
        <f t="shared" si="17"/>
        <v>471446.0137594777</v>
      </c>
      <c r="R97" s="2">
        <f t="shared" si="18"/>
        <v>1227.7392580000005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7470.9213870000003</v>
      </c>
      <c r="I98">
        <v>7605.4594729999999</v>
      </c>
      <c r="J98" s="2">
        <f t="shared" si="10"/>
        <v>134.53808599999957</v>
      </c>
      <c r="K98" s="2">
        <f t="shared" si="11"/>
        <v>3982.826602333334</v>
      </c>
      <c r="L98" s="2">
        <f t="shared" si="12"/>
        <v>3723.3917250462969</v>
      </c>
      <c r="M98" s="2">
        <f t="shared" si="13"/>
        <v>15862907.74425409</v>
      </c>
      <c r="N98" s="2">
        <f t="shared" si="14"/>
        <v>13863645.938143238</v>
      </c>
      <c r="O98" s="2">
        <f t="shared" si="15"/>
        <v>14829623.613422194</v>
      </c>
      <c r="P98" s="2">
        <f t="shared" si="16"/>
        <v>18100.496584543278</v>
      </c>
      <c r="Q98" s="2">
        <f t="shared" si="17"/>
        <v>14883622.426959712</v>
      </c>
      <c r="R98" s="2">
        <f t="shared" si="18"/>
        <v>134.53808599999957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4722.7724609999996</v>
      </c>
      <c r="I99">
        <v>4712.3051759999998</v>
      </c>
      <c r="J99" s="2">
        <f t="shared" si="10"/>
        <v>-10.46728499999972</v>
      </c>
      <c r="K99" s="2">
        <f t="shared" si="11"/>
        <v>1089.672305333334</v>
      </c>
      <c r="L99" s="2">
        <f t="shared" si="12"/>
        <v>975.24279904629611</v>
      </c>
      <c r="M99" s="2">
        <f t="shared" si="13"/>
        <v>1187385.7330104625</v>
      </c>
      <c r="N99" s="2">
        <f t="shared" si="14"/>
        <v>951098.51709165436</v>
      </c>
      <c r="O99" s="2">
        <f t="shared" si="15"/>
        <v>1062695.0690965108</v>
      </c>
      <c r="P99" s="2">
        <f t="shared" si="16"/>
        <v>109.56405527121913</v>
      </c>
      <c r="Q99" s="2">
        <f t="shared" si="17"/>
        <v>930791.79250329547</v>
      </c>
      <c r="R99" s="2">
        <f t="shared" si="18"/>
        <v>10.46728499999972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5833.1416019999997</v>
      </c>
      <c r="I100">
        <v>5044.9755859999996</v>
      </c>
      <c r="J100" s="2">
        <f t="shared" si="10"/>
        <v>-788.16601600000013</v>
      </c>
      <c r="K100" s="2">
        <f t="shared" si="11"/>
        <v>1422.3427153333337</v>
      </c>
      <c r="L100" s="2">
        <f t="shared" si="12"/>
        <v>2085.6119400462962</v>
      </c>
      <c r="M100" s="2">
        <f t="shared" si="13"/>
        <v>2023058.7998618006</v>
      </c>
      <c r="N100" s="2">
        <f t="shared" si="14"/>
        <v>4349777.1644636756</v>
      </c>
      <c r="O100" s="2">
        <f t="shared" si="15"/>
        <v>2966454.9499370707</v>
      </c>
      <c r="P100" s="2">
        <f t="shared" si="16"/>
        <v>621205.6687773125</v>
      </c>
      <c r="Q100" s="2">
        <f t="shared" si="17"/>
        <v>1683365.9258243472</v>
      </c>
      <c r="R100" s="2">
        <f t="shared" si="18"/>
        <v>788.16601600000013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3009.046875</v>
      </c>
      <c r="I101">
        <v>3612.046143</v>
      </c>
      <c r="J101" s="2">
        <f t="shared" si="10"/>
        <v>602.99926800000003</v>
      </c>
      <c r="K101" s="2">
        <f t="shared" si="11"/>
        <v>-10.586727666665865</v>
      </c>
      <c r="L101" s="2">
        <f t="shared" si="12"/>
        <v>-738.48278695370345</v>
      </c>
      <c r="M101" s="2">
        <f t="shared" si="13"/>
        <v>112.07880268814849</v>
      </c>
      <c r="N101" s="2">
        <f t="shared" si="14"/>
        <v>545356.82662690897</v>
      </c>
      <c r="O101" s="2">
        <f t="shared" si="15"/>
        <v>7818.1161519992866</v>
      </c>
      <c r="P101" s="2">
        <f t="shared" si="16"/>
        <v>363608.11720853584</v>
      </c>
      <c r="Q101" s="2">
        <f t="shared" si="17"/>
        <v>18355.783908078516</v>
      </c>
      <c r="R101" s="2">
        <f t="shared" si="18"/>
        <v>602.99926800000003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3521.0051269999999</v>
      </c>
      <c r="I102">
        <v>2506.0534670000002</v>
      </c>
      <c r="J102" s="2">
        <f t="shared" si="10"/>
        <v>-1014.9516599999997</v>
      </c>
      <c r="K102" s="2">
        <f t="shared" si="11"/>
        <v>-1116.5794036666657</v>
      </c>
      <c r="L102" s="2">
        <f t="shared" si="12"/>
        <v>-226.52453495370355</v>
      </c>
      <c r="M102" s="2">
        <f t="shared" si="13"/>
        <v>1246749.5646926069</v>
      </c>
      <c r="N102" s="2">
        <f t="shared" si="14"/>
        <v>51313.36493599166</v>
      </c>
      <c r="O102" s="2">
        <f t="shared" si="15"/>
        <v>252932.63015447507</v>
      </c>
      <c r="P102" s="2">
        <f t="shared" si="16"/>
        <v>1030126.872136755</v>
      </c>
      <c r="Q102" s="2">
        <f t="shared" si="17"/>
        <v>1541263.1426367254</v>
      </c>
      <c r="R102" s="2">
        <f t="shared" si="18"/>
        <v>1014.9516599999997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3864.8774410000001</v>
      </c>
      <c r="I103">
        <v>3726.0832519999999</v>
      </c>
      <c r="J103" s="2">
        <f t="shared" si="10"/>
        <v>-138.79418900000019</v>
      </c>
      <c r="K103" s="2">
        <f t="shared" si="11"/>
        <v>103.45038133333401</v>
      </c>
      <c r="L103" s="2">
        <f t="shared" si="12"/>
        <v>117.34777904629664</v>
      </c>
      <c r="M103" s="2">
        <f t="shared" si="13"/>
        <v>10701.981398012222</v>
      </c>
      <c r="N103" s="2">
        <f t="shared" si="14"/>
        <v>13770.501247098457</v>
      </c>
      <c r="O103" s="2">
        <f t="shared" si="15"/>
        <v>12139.672490959209</v>
      </c>
      <c r="P103" s="2">
        <f t="shared" si="16"/>
        <v>19263.826900167773</v>
      </c>
      <c r="Q103" s="2">
        <f t="shared" si="17"/>
        <v>459.94849990231472</v>
      </c>
      <c r="R103" s="2">
        <f t="shared" si="18"/>
        <v>138.79418900000019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2077.1223140000002</v>
      </c>
      <c r="I104">
        <v>2238.8271479999999</v>
      </c>
      <c r="J104" s="2">
        <f t="shared" si="10"/>
        <v>161.70483399999966</v>
      </c>
      <c r="K104" s="2">
        <f t="shared" si="11"/>
        <v>-1383.805722666666</v>
      </c>
      <c r="L104" s="2">
        <f t="shared" si="12"/>
        <v>-1670.4073479537033</v>
      </c>
      <c r="M104" s="2">
        <f t="shared" si="13"/>
        <v>1914918.2780850139</v>
      </c>
      <c r="N104" s="2">
        <f t="shared" si="14"/>
        <v>2790260.7080977242</v>
      </c>
      <c r="O104" s="2">
        <f t="shared" si="15"/>
        <v>2311519.2472827835</v>
      </c>
      <c r="P104" s="2">
        <f t="shared" si="16"/>
        <v>26148.453338967447</v>
      </c>
      <c r="Q104" s="2">
        <f t="shared" si="17"/>
        <v>2276183.2756102253</v>
      </c>
      <c r="R104" s="2">
        <f t="shared" si="18"/>
        <v>161.70483399999966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1526.7982179999999</v>
      </c>
      <c r="I105">
        <v>1157.7342530000001</v>
      </c>
      <c r="J105" s="2">
        <f t="shared" si="10"/>
        <v>-369.06396499999983</v>
      </c>
      <c r="K105" s="2">
        <f t="shared" si="11"/>
        <v>-2464.8986176666658</v>
      </c>
      <c r="L105" s="2">
        <f t="shared" si="12"/>
        <v>-2220.7314439537035</v>
      </c>
      <c r="M105" s="2">
        <f t="shared" si="13"/>
        <v>6075725.1953750402</v>
      </c>
      <c r="N105" s="2">
        <f t="shared" si="14"/>
        <v>4931648.1461647013</v>
      </c>
      <c r="O105" s="2">
        <f t="shared" si="15"/>
        <v>5473877.866410383</v>
      </c>
      <c r="P105" s="2">
        <f t="shared" si="16"/>
        <v>136208.2102615211</v>
      </c>
      <c r="Q105" s="2">
        <f t="shared" si="17"/>
        <v>6707040.2602376798</v>
      </c>
      <c r="R105" s="2">
        <f t="shared" si="18"/>
        <v>369.06396499999983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1426.6881100000001</v>
      </c>
      <c r="I106">
        <v>832.49157700000001</v>
      </c>
      <c r="J106" s="2">
        <f t="shared" si="10"/>
        <v>-594.19653300000004</v>
      </c>
      <c r="K106" s="2">
        <f t="shared" si="11"/>
        <v>-2790.1412936666657</v>
      </c>
      <c r="L106" s="2">
        <f t="shared" si="12"/>
        <v>-2320.8415519537034</v>
      </c>
      <c r="M106" s="2">
        <f t="shared" si="13"/>
        <v>7784888.4386238949</v>
      </c>
      <c r="N106" s="2">
        <f t="shared" si="14"/>
        <v>5386305.5092748748</v>
      </c>
      <c r="O106" s="2">
        <f t="shared" si="15"/>
        <v>6475475.8501634579</v>
      </c>
      <c r="P106" s="2">
        <f t="shared" si="16"/>
        <v>353069.51982922014</v>
      </c>
      <c r="Q106" s="2">
        <f t="shared" si="17"/>
        <v>8497447.036730554</v>
      </c>
      <c r="R106" s="2">
        <f t="shared" si="18"/>
        <v>594.19653300000004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1389.721313</v>
      </c>
      <c r="I107">
        <v>658.05114700000001</v>
      </c>
      <c r="J107" s="2">
        <f t="shared" si="10"/>
        <v>-731.67016599999999</v>
      </c>
      <c r="K107" s="2">
        <f t="shared" si="11"/>
        <v>-2964.5817236666658</v>
      </c>
      <c r="L107" s="2">
        <f t="shared" si="12"/>
        <v>-2357.8083489537034</v>
      </c>
      <c r="M107" s="2">
        <f t="shared" si="13"/>
        <v>8788744.7962984182</v>
      </c>
      <c r="N107" s="2">
        <f t="shared" si="14"/>
        <v>5559260.2103957888</v>
      </c>
      <c r="O107" s="2">
        <f t="shared" si="15"/>
        <v>6989915.5392168257</v>
      </c>
      <c r="P107" s="2">
        <f t="shared" si="16"/>
        <v>535341.23181446758</v>
      </c>
      <c r="Q107" s="2">
        <f t="shared" si="17"/>
        <v>9544877.4943605401</v>
      </c>
      <c r="R107" s="2">
        <f t="shared" si="18"/>
        <v>731.67016599999999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1810.553345</v>
      </c>
      <c r="I108">
        <v>1479.0920410000001</v>
      </c>
      <c r="J108" s="2">
        <f t="shared" si="10"/>
        <v>-331.46130399999993</v>
      </c>
      <c r="K108" s="2">
        <f t="shared" si="11"/>
        <v>-2143.5408296666656</v>
      </c>
      <c r="L108" s="2">
        <f t="shared" si="12"/>
        <v>-1936.9763169537034</v>
      </c>
      <c r="M108" s="2">
        <f t="shared" si="13"/>
        <v>4594767.2884480571</v>
      </c>
      <c r="N108" s="2">
        <f t="shared" si="14"/>
        <v>3751877.2524395338</v>
      </c>
      <c r="O108" s="2">
        <f t="shared" si="15"/>
        <v>4151987.8214876237</v>
      </c>
      <c r="P108" s="2">
        <f t="shared" si="16"/>
        <v>109866.59604938037</v>
      </c>
      <c r="Q108" s="2">
        <f t="shared" si="17"/>
        <v>5145809.2401580969</v>
      </c>
      <c r="R108" s="2">
        <f t="shared" si="18"/>
        <v>331.46130399999993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1895.904053</v>
      </c>
      <c r="I109">
        <v>1868.7163089999999</v>
      </c>
      <c r="J109" s="2">
        <f t="shared" si="10"/>
        <v>-27.187744000000066</v>
      </c>
      <c r="K109" s="2">
        <f t="shared" si="11"/>
        <v>-1753.916561666666</v>
      </c>
      <c r="L109" s="2">
        <f t="shared" si="12"/>
        <v>-1851.6256089537035</v>
      </c>
      <c r="M109" s="2">
        <f t="shared" si="13"/>
        <v>3076223.3052886198</v>
      </c>
      <c r="N109" s="2">
        <f t="shared" si="14"/>
        <v>3428517.395733173</v>
      </c>
      <c r="O109" s="2">
        <f t="shared" si="15"/>
        <v>3247596.8215500261</v>
      </c>
      <c r="P109" s="2">
        <f t="shared" si="16"/>
        <v>739.1734238095396</v>
      </c>
      <c r="Q109" s="2">
        <f t="shared" si="17"/>
        <v>3529939.6152371378</v>
      </c>
      <c r="R109" s="2">
        <f t="shared" si="18"/>
        <v>27.187744000000066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3928.6525879999999</v>
      </c>
      <c r="I110">
        <v>1918.775024</v>
      </c>
      <c r="J110" s="2">
        <f t="shared" si="10"/>
        <v>-2009.8775639999999</v>
      </c>
      <c r="K110" s="2">
        <f t="shared" si="11"/>
        <v>-1703.8578466666659</v>
      </c>
      <c r="L110" s="2">
        <f t="shared" si="12"/>
        <v>181.12292604629647</v>
      </c>
      <c r="M110" s="2">
        <f t="shared" si="13"/>
        <v>2903131.5616475674</v>
      </c>
      <c r="N110" s="2">
        <f t="shared" si="14"/>
        <v>32805.514339572183</v>
      </c>
      <c r="O110" s="2">
        <f t="shared" si="15"/>
        <v>-308607.71875520848</v>
      </c>
      <c r="P110" s="2">
        <f t="shared" si="16"/>
        <v>4039607.8222705736</v>
      </c>
      <c r="Q110" s="2">
        <f t="shared" si="17"/>
        <v>3344343.5258371807</v>
      </c>
      <c r="R110" s="2">
        <f t="shared" si="18"/>
        <v>2009.8775639999999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5555.185547</v>
      </c>
      <c r="I111">
        <v>4757.0766599999997</v>
      </c>
      <c r="J111" s="2">
        <f t="shared" si="10"/>
        <v>-798.10888700000032</v>
      </c>
      <c r="K111" s="2">
        <f t="shared" si="11"/>
        <v>1134.4437893333338</v>
      </c>
      <c r="L111" s="2">
        <f t="shared" si="12"/>
        <v>1807.6558850462966</v>
      </c>
      <c r="M111" s="2">
        <f t="shared" si="13"/>
        <v>1286962.7111569734</v>
      </c>
      <c r="N111" s="2">
        <f t="shared" si="14"/>
        <v>3267619.7987425099</v>
      </c>
      <c r="O111" s="2">
        <f t="shared" si="15"/>
        <v>2050683.9920426221</v>
      </c>
      <c r="P111" s="2">
        <f t="shared" si="16"/>
        <v>636977.79550837923</v>
      </c>
      <c r="Q111" s="2">
        <f t="shared" si="17"/>
        <v>1019185.1412642886</v>
      </c>
      <c r="R111" s="2">
        <f t="shared" si="18"/>
        <v>798.10888700000032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2021-08-30T22:24:31Z</dcterms:modified>
</cp:coreProperties>
</file>