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564FA1C-E604-442C-98C5-9D8C5477350F}" xr6:coauthVersionLast="45" xr6:coauthVersionMax="45" xr10:uidLastSave="{00000000-0000-0000-0000-000000000000}"/>
  <bookViews>
    <workbookView xWindow="34050" yWindow="-4035" windowWidth="18855" windowHeight="11325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BR C81" sheetId="2" r:id="rId7"/>
    <sheet name="ABOVE COUGAR LAKE NR RAINBOW" sheetId="9" r:id="rId8"/>
    <sheet name="S FORK MCKENZIE R NEAR RAINBOW 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8" i="1"/>
  <c r="I1" i="1" l="1"/>
  <c r="H1" i="1"/>
  <c r="B7" i="1" s="1"/>
  <c r="G1" i="1"/>
  <c r="B3" i="1" l="1"/>
  <c r="B9" i="1"/>
  <c r="J111" i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<sst xmlns="http://schemas.openxmlformats.org/spreadsheetml/2006/main" count="48" uniqueCount="43">
  <si>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</si>
  <si>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</si>
  <si>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</si>
  <si>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</si>
  <si>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</si>
  <si>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</si>
  <si>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</si>
  <si>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</si>
  <si>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</si>
  <si>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</si>
  <si>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</si>
  <si>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</si>
  <si>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</si>
  <si>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</si>
  <si>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</si>
  <si>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</si>
  <si>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</si>
  <si>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</si>
  <si>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</si>
  <si>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</si>
  <si>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</si>
  <si>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</si>
  <si>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</si>
  <si>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</si>
  <si>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</si>
  <si>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</si>
  <si>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</si>
  <si>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</si>
  <si>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</si>
  <si>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</si>
  <si>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</si>
  <si>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</si>
  <si>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</si>
  <si>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</si>
  <si>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</si>
  <si>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</si>
  <si>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</si>
  <si>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</si>
  <si>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</si>
  <si>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</si>
  <si>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</si>
  <si>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USGS_14210000_temp_CLACKAMAS RIVER AT ESTACADA  OR_23809080</t>
  </si>
  <si>
    <t xml:space="preserve"> Obs:..\Observations\Clackamas\USGS_14210000_temp_CLACKAMAS RIVER AT ESTACADA  OR_23809080.csv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</si>
</sst>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USGS_14210000_temp_CLACKAMAS RIVER AT ESTACADA  OR_23809080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5.2564349999999997</c:v>
                </c:pt>
                <c:pt idx="1">
                  <c:v>5.9875389999999999</c:v>
                </c:pt>
                <c:pt idx="2">
                  <c:v>7.2673540000000001</c:v>
                </c:pt>
                <c:pt idx="3">
                  <c:v>7.8613730000000004</c:v>
                </c:pt>
                <c:pt idx="4">
                  <c:v>10.023649000000001</c:v>
                </c:pt>
                <c:pt idx="5">
                  <c:v>10.774005000000001</c:v>
                </c:pt>
                <c:pt idx="6">
                  <c:v>14.972281000000001</c:v>
                </c:pt>
                <c:pt idx="7">
                  <c:v>14.592007000000001</c:v>
                </c:pt>
                <c:pt idx="8">
                  <c:v>10.228514000000001</c:v>
                </c:pt>
                <c:pt idx="9">
                  <c:v>7.8978320000000002</c:v>
                </c:pt>
                <c:pt idx="10">
                  <c:v>5.14377</c:v>
                </c:pt>
                <c:pt idx="11">
                  <c:v>4.8924750000000001</c:v>
                </c:pt>
                <c:pt idx="12">
                  <c:v>4.8562719999999997</c:v>
                </c:pt>
                <c:pt idx="13">
                  <c:v>5.4644029999999999</c:v>
                </c:pt>
                <c:pt idx="14">
                  <c:v>5.8688229999999999</c:v>
                </c:pt>
                <c:pt idx="15">
                  <c:v>7.5016540000000003</c:v>
                </c:pt>
                <c:pt idx="16">
                  <c:v>9.6141660000000009</c:v>
                </c:pt>
                <c:pt idx="17">
                  <c:v>11.881064</c:v>
                </c:pt>
                <c:pt idx="18">
                  <c:v>12.139211</c:v>
                </c:pt>
                <c:pt idx="19">
                  <c:v>13.916338</c:v>
                </c:pt>
                <c:pt idx="20">
                  <c:v>11.547606</c:v>
                </c:pt>
                <c:pt idx="21">
                  <c:v>7.3111069999999998</c:v>
                </c:pt>
                <c:pt idx="22">
                  <c:v>5.3024509999999996</c:v>
                </c:pt>
                <c:pt idx="23">
                  <c:v>4.9308389999999997</c:v>
                </c:pt>
                <c:pt idx="24">
                  <c:v>4.8911290000000003</c:v>
                </c:pt>
                <c:pt idx="25">
                  <c:v>5.5861460000000003</c:v>
                </c:pt>
                <c:pt idx="26">
                  <c:v>5.9977109999999998</c:v>
                </c:pt>
                <c:pt idx="27">
                  <c:v>8.0936719999999998</c:v>
                </c:pt>
                <c:pt idx="28">
                  <c:v>11.039725000000001</c:v>
                </c:pt>
                <c:pt idx="29">
                  <c:v>9.8962749999999993</c:v>
                </c:pt>
                <c:pt idx="30">
                  <c:v>13.318446</c:v>
                </c:pt>
                <c:pt idx="31">
                  <c:v>14.039797999999999</c:v>
                </c:pt>
                <c:pt idx="32">
                  <c:v>12.241826</c:v>
                </c:pt>
                <c:pt idx="33">
                  <c:v>7.6838410000000001</c:v>
                </c:pt>
                <c:pt idx="34">
                  <c:v>5.5206619999999997</c:v>
                </c:pt>
                <c:pt idx="35">
                  <c:v>4.8376659999999996</c:v>
                </c:pt>
                <c:pt idx="36">
                  <c:v>5.0403460000000004</c:v>
                </c:pt>
                <c:pt idx="37">
                  <c:v>5.5511059999999999</c:v>
                </c:pt>
                <c:pt idx="38">
                  <c:v>6.3116580000000004</c:v>
                </c:pt>
                <c:pt idx="39">
                  <c:v>8.3229509999999998</c:v>
                </c:pt>
                <c:pt idx="40">
                  <c:v>11.427</c:v>
                </c:pt>
                <c:pt idx="41">
                  <c:v>12.348836</c:v>
                </c:pt>
                <c:pt idx="42">
                  <c:v>14.960883000000001</c:v>
                </c:pt>
                <c:pt idx="43">
                  <c:v>13.286419</c:v>
                </c:pt>
                <c:pt idx="44">
                  <c:v>10.361456</c:v>
                </c:pt>
                <c:pt idx="45">
                  <c:v>7.7424860000000004</c:v>
                </c:pt>
                <c:pt idx="46">
                  <c:v>5.5079750000000001</c:v>
                </c:pt>
                <c:pt idx="47">
                  <c:v>4.507428</c:v>
                </c:pt>
                <c:pt idx="48">
                  <c:v>5.4068959999999997</c:v>
                </c:pt>
                <c:pt idx="49">
                  <c:v>5.1838800000000003</c:v>
                </c:pt>
                <c:pt idx="50">
                  <c:v>6.6417570000000001</c:v>
                </c:pt>
                <c:pt idx="51">
                  <c:v>8.7503530000000005</c:v>
                </c:pt>
                <c:pt idx="52">
                  <c:v>11.591167</c:v>
                </c:pt>
                <c:pt idx="53">
                  <c:v>13.306818</c:v>
                </c:pt>
                <c:pt idx="54">
                  <c:v>14.720644999999999</c:v>
                </c:pt>
                <c:pt idx="55">
                  <c:v>14.429145</c:v>
                </c:pt>
                <c:pt idx="56">
                  <c:v>12.073797000000001</c:v>
                </c:pt>
                <c:pt idx="57">
                  <c:v>7.9852129999999999</c:v>
                </c:pt>
                <c:pt idx="58">
                  <c:v>5.5009009999999998</c:v>
                </c:pt>
                <c:pt idx="59">
                  <c:v>4.9987539999999999</c:v>
                </c:pt>
                <c:pt idx="60">
                  <c:v>5.3222420000000001</c:v>
                </c:pt>
                <c:pt idx="61">
                  <c:v>6.4149029999999998</c:v>
                </c:pt>
                <c:pt idx="62">
                  <c:v>7.7037529999999999</c:v>
                </c:pt>
                <c:pt idx="63">
                  <c:v>8.9833730000000003</c:v>
                </c:pt>
                <c:pt idx="64">
                  <c:v>13.363777000000001</c:v>
                </c:pt>
                <c:pt idx="65">
                  <c:v>15.363301</c:v>
                </c:pt>
                <c:pt idx="66">
                  <c:v>16.135006000000001</c:v>
                </c:pt>
                <c:pt idx="67">
                  <c:v>15.240849000000001</c:v>
                </c:pt>
                <c:pt idx="68">
                  <c:v>11.06301</c:v>
                </c:pt>
                <c:pt idx="69">
                  <c:v>8.6980699999999995</c:v>
                </c:pt>
                <c:pt idx="70">
                  <c:v>5.3748560000000003</c:v>
                </c:pt>
                <c:pt idx="71">
                  <c:v>4.9171339999999999</c:v>
                </c:pt>
                <c:pt idx="72">
                  <c:v>4.9450560000000001</c:v>
                </c:pt>
                <c:pt idx="73">
                  <c:v>5.5810149999999998</c:v>
                </c:pt>
                <c:pt idx="74">
                  <c:v>6.4720170000000001</c:v>
                </c:pt>
                <c:pt idx="75">
                  <c:v>9.9391700000000007</c:v>
                </c:pt>
                <c:pt idx="76">
                  <c:v>12.798579999999999</c:v>
                </c:pt>
                <c:pt idx="77">
                  <c:v>13.294656</c:v>
                </c:pt>
                <c:pt idx="78">
                  <c:v>13.421237</c:v>
                </c:pt>
                <c:pt idx="79">
                  <c:v>14.425127</c:v>
                </c:pt>
                <c:pt idx="80">
                  <c:v>11.268666</c:v>
                </c:pt>
                <c:pt idx="81">
                  <c:v>6.5416550000000004</c:v>
                </c:pt>
                <c:pt idx="82">
                  <c:v>5.5505269999999998</c:v>
                </c:pt>
                <c:pt idx="83">
                  <c:v>4.6468660000000002</c:v>
                </c:pt>
                <c:pt idx="84">
                  <c:v>2.8791310000000001</c:v>
                </c:pt>
                <c:pt idx="85">
                  <c:v>4.2919549999999997</c:v>
                </c:pt>
                <c:pt idx="86">
                  <c:v>6.1603079999999997</c:v>
                </c:pt>
                <c:pt idx="87">
                  <c:v>7.1185650000000003</c:v>
                </c:pt>
                <c:pt idx="88">
                  <c:v>10.226701</c:v>
                </c:pt>
                <c:pt idx="89">
                  <c:v>12.665271000000001</c:v>
                </c:pt>
                <c:pt idx="90">
                  <c:v>15.289005</c:v>
                </c:pt>
                <c:pt idx="91">
                  <c:v>12.940531999999999</c:v>
                </c:pt>
                <c:pt idx="92">
                  <c:v>9.571631</c:v>
                </c:pt>
                <c:pt idx="93">
                  <c:v>6.3236590000000001</c:v>
                </c:pt>
                <c:pt idx="94">
                  <c:v>3.6267390000000002</c:v>
                </c:pt>
                <c:pt idx="95">
                  <c:v>2.9484949999999999</c:v>
                </c:pt>
                <c:pt idx="96">
                  <c:v>5.0598280000000004</c:v>
                </c:pt>
                <c:pt idx="97">
                  <c:v>5.417211</c:v>
                </c:pt>
                <c:pt idx="98">
                  <c:v>6.8404920000000002</c:v>
                </c:pt>
                <c:pt idx="99">
                  <c:v>8.0705290000000005</c:v>
                </c:pt>
                <c:pt idx="100">
                  <c:v>13.405756999999999</c:v>
                </c:pt>
                <c:pt idx="101">
                  <c:v>13.154802</c:v>
                </c:pt>
                <c:pt idx="102">
                  <c:v>14.743655</c:v>
                </c:pt>
                <c:pt idx="103">
                  <c:v>14.090055</c:v>
                </c:pt>
                <c:pt idx="104">
                  <c:v>10.471543</c:v>
                </c:pt>
                <c:pt idx="105">
                  <c:v>7.6496409999999999</c:v>
                </c:pt>
                <c:pt idx="106">
                  <c:v>5.6774570000000004</c:v>
                </c:pt>
                <c:pt idx="107">
                  <c:v>4.9055540000000004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4-432D-B7B8-6AC36CA0FDF7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Obs:..\Observations\Clackamas\USGS_14210000_temp_CLACKAMAS RIVER AT ESTACADA  OR_23809080.csv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5.2870160000000004</c:v>
                </c:pt>
                <c:pt idx="1">
                  <c:v>5.5980650000000001</c:v>
                </c:pt>
                <c:pt idx="2">
                  <c:v>6.4826740000000003</c:v>
                </c:pt>
                <c:pt idx="3">
                  <c:v>6.6940989999999996</c:v>
                </c:pt>
                <c:pt idx="4">
                  <c:v>8.2366259999999993</c:v>
                </c:pt>
                <c:pt idx="5">
                  <c:v>10.343126</c:v>
                </c:pt>
                <c:pt idx="6">
                  <c:v>15.242742</c:v>
                </c:pt>
                <c:pt idx="7">
                  <c:v>16.591936</c:v>
                </c:pt>
                <c:pt idx="8">
                  <c:v>13.444165999999999</c:v>
                </c:pt>
                <c:pt idx="9">
                  <c:v>10.659096</c:v>
                </c:pt>
                <c:pt idx="10">
                  <c:v>7.0365359999999999</c:v>
                </c:pt>
                <c:pt idx="11">
                  <c:v>5.1236699999999997</c:v>
                </c:pt>
                <c:pt idx="12">
                  <c:v>1.4291670000000001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14.060416999999999</c:v>
                </c:pt>
                <c:pt idx="19">
                  <c:v>16.067741000000002</c:v>
                </c:pt>
                <c:pt idx="20">
                  <c:v>13.896876000000001</c:v>
                </c:pt>
                <c:pt idx="21">
                  <c:v>11.039113</c:v>
                </c:pt>
                <c:pt idx="22">
                  <c:v>6.4378120000000001</c:v>
                </c:pt>
                <c:pt idx="23">
                  <c:v>3.9429430000000001</c:v>
                </c:pt>
                <c:pt idx="24">
                  <c:v>4.4872310000000004</c:v>
                </c:pt>
                <c:pt idx="25">
                  <c:v>4.6852010000000002</c:v>
                </c:pt>
                <c:pt idx="26">
                  <c:v>4.7082459999999999</c:v>
                </c:pt>
                <c:pt idx="27">
                  <c:v>6.5993040000000001</c:v>
                </c:pt>
                <c:pt idx="28">
                  <c:v>8.3733880000000003</c:v>
                </c:pt>
                <c:pt idx="29">
                  <c:v>11.320416</c:v>
                </c:pt>
                <c:pt idx="30">
                  <c:v>14.678561</c:v>
                </c:pt>
                <c:pt idx="31">
                  <c:v>16.365159999999999</c:v>
                </c:pt>
                <c:pt idx="32">
                  <c:v>13.588473</c:v>
                </c:pt>
                <c:pt idx="33">
                  <c:v>10.156632</c:v>
                </c:pt>
                <c:pt idx="34">
                  <c:v>7.8544229999999997</c:v>
                </c:pt>
                <c:pt idx="35">
                  <c:v>5.1954969999999996</c:v>
                </c:pt>
                <c:pt idx="36">
                  <c:v>3.1418680000000001</c:v>
                </c:pt>
                <c:pt idx="37">
                  <c:v>5.1837049999999998</c:v>
                </c:pt>
                <c:pt idx="38">
                  <c:v>5.6934170000000002</c:v>
                </c:pt>
                <c:pt idx="39">
                  <c:v>6.9560420000000001</c:v>
                </c:pt>
                <c:pt idx="40">
                  <c:v>10.062837</c:v>
                </c:pt>
                <c:pt idx="41">
                  <c:v>13.370849</c:v>
                </c:pt>
                <c:pt idx="42">
                  <c:v>16.691130000000001</c:v>
                </c:pt>
                <c:pt idx="43">
                  <c:v>17.025210999999999</c:v>
                </c:pt>
                <c:pt idx="44">
                  <c:v>14.891551</c:v>
                </c:pt>
                <c:pt idx="45">
                  <c:v>8.9043670000000006</c:v>
                </c:pt>
                <c:pt idx="46">
                  <c:v>6.5854460000000001</c:v>
                </c:pt>
                <c:pt idx="47">
                  <c:v>3.1424729999999998</c:v>
                </c:pt>
                <c:pt idx="48">
                  <c:v>3.3826860000000001</c:v>
                </c:pt>
                <c:pt idx="49">
                  <c:v>4.1762649999999999</c:v>
                </c:pt>
                <c:pt idx="50">
                  <c:v>5.7460839999999997</c:v>
                </c:pt>
                <c:pt idx="51">
                  <c:v>7.4371520000000002</c:v>
                </c:pt>
                <c:pt idx="52">
                  <c:v>10.443951999999999</c:v>
                </c:pt>
                <c:pt idx="53">
                  <c:v>13.008122999999999</c:v>
                </c:pt>
                <c:pt idx="54">
                  <c:v>16.385998000000001</c:v>
                </c:pt>
                <c:pt idx="55">
                  <c:v>17.453482000000001</c:v>
                </c:pt>
                <c:pt idx="56">
                  <c:v>14.457291</c:v>
                </c:pt>
                <c:pt idx="57">
                  <c:v>11.356655</c:v>
                </c:pt>
                <c:pt idx="58">
                  <c:v>6.9451340000000004</c:v>
                </c:pt>
                <c:pt idx="59">
                  <c:v>6.0233189999999999</c:v>
                </c:pt>
                <c:pt idx="60">
                  <c:v>5.1780910000000002</c:v>
                </c:pt>
                <c:pt idx="61">
                  <c:v>6.3780510000000001</c:v>
                </c:pt>
                <c:pt idx="62">
                  <c:v>7.2670940000000002</c:v>
                </c:pt>
                <c:pt idx="63">
                  <c:v>8.6856939999999998</c:v>
                </c:pt>
                <c:pt idx="64">
                  <c:v>12.155616999999999</c:v>
                </c:pt>
                <c:pt idx="65">
                  <c:v>16.9834</c:v>
                </c:pt>
                <c:pt idx="66">
                  <c:v>19.492740999999999</c:v>
                </c:pt>
                <c:pt idx="67">
                  <c:v>18.107237000000001</c:v>
                </c:pt>
                <c:pt idx="68">
                  <c:v>14.191112</c:v>
                </c:pt>
                <c:pt idx="69">
                  <c:v>12.243092000000001</c:v>
                </c:pt>
                <c:pt idx="70">
                  <c:v>7.8345089999999997</c:v>
                </c:pt>
                <c:pt idx="71">
                  <c:v>5.5373650000000003</c:v>
                </c:pt>
                <c:pt idx="72">
                  <c:v>4.5784950000000002</c:v>
                </c:pt>
                <c:pt idx="73">
                  <c:v>6.0804070000000001</c:v>
                </c:pt>
                <c:pt idx="74">
                  <c:v>6.4664999999999999</c:v>
                </c:pt>
                <c:pt idx="75">
                  <c:v>8.9103689999999993</c:v>
                </c:pt>
                <c:pt idx="76">
                  <c:v>11.329772</c:v>
                </c:pt>
                <c:pt idx="77">
                  <c:v>14.156459999999999</c:v>
                </c:pt>
                <c:pt idx="78">
                  <c:v>16.959541000000002</c:v>
                </c:pt>
                <c:pt idx="79">
                  <c:v>17.979251999999999</c:v>
                </c:pt>
                <c:pt idx="80">
                  <c:v>14.102083</c:v>
                </c:pt>
                <c:pt idx="81">
                  <c:v>10.216761999999999</c:v>
                </c:pt>
                <c:pt idx="82">
                  <c:v>8.5507620000000006</c:v>
                </c:pt>
                <c:pt idx="83">
                  <c:v>4.4481849999999996</c:v>
                </c:pt>
                <c:pt idx="84">
                  <c:v>2.8356180000000002</c:v>
                </c:pt>
                <c:pt idx="85">
                  <c:v>4.9188150000000004</c:v>
                </c:pt>
                <c:pt idx="86">
                  <c:v>5.0008090000000003</c:v>
                </c:pt>
                <c:pt idx="87">
                  <c:v>6.8968749999999996</c:v>
                </c:pt>
                <c:pt idx="88">
                  <c:v>9.1111730000000009</c:v>
                </c:pt>
                <c:pt idx="89">
                  <c:v>12.797000000000001</c:v>
                </c:pt>
                <c:pt idx="90">
                  <c:v>17.101880999999999</c:v>
                </c:pt>
                <c:pt idx="91">
                  <c:v>17.404706999999998</c:v>
                </c:pt>
                <c:pt idx="92">
                  <c:v>14.386034</c:v>
                </c:pt>
                <c:pt idx="93">
                  <c:v>9.8597459999999995</c:v>
                </c:pt>
                <c:pt idx="94">
                  <c:v>7.1442319999999997</c:v>
                </c:pt>
                <c:pt idx="95">
                  <c:v>4.396909</c:v>
                </c:pt>
                <c:pt idx="96">
                  <c:v>5.4341340000000002</c:v>
                </c:pt>
                <c:pt idx="97">
                  <c:v>4.9878720000000003</c:v>
                </c:pt>
                <c:pt idx="98">
                  <c:v>5.5129349999999997</c:v>
                </c:pt>
                <c:pt idx="99">
                  <c:v>7.2424999999999997</c:v>
                </c:pt>
                <c:pt idx="100">
                  <c:v>11.547976999999999</c:v>
                </c:pt>
                <c:pt idx="101">
                  <c:v>14.423821</c:v>
                </c:pt>
                <c:pt idx="102">
                  <c:v>17.791886999999999</c:v>
                </c:pt>
                <c:pt idx="103">
                  <c:v>17.901613000000001</c:v>
                </c:pt>
                <c:pt idx="104">
                  <c:v>14.206538</c:v>
                </c:pt>
                <c:pt idx="105">
                  <c:v>10.730779</c:v>
                </c:pt>
                <c:pt idx="106">
                  <c:v>7.5907090000000004</c:v>
                </c:pt>
                <c:pt idx="107">
                  <c:v>5.4732180000000001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4-432D-B7B8-6AC36CA0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374752"/>
        <c:axId val="1369957296"/>
      </c:lineChart>
      <c:catAx>
        <c:axId val="117137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57296"/>
        <c:crosses val="autoZero"/>
        <c:auto val="1"/>
        <c:lblAlgn val="ctr"/>
        <c:lblOffset val="100"/>
        <c:noMultiLvlLbl val="0"/>
      </c:catAx>
      <c:valAx>
        <c:axId val="13699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USGS_14210000_temp_CLACKAMAS RIVER AT ESTACADA  OR_23809080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5.2564349999999997</c:v>
                </c:pt>
                <c:pt idx="1">
                  <c:v>5.9875389999999999</c:v>
                </c:pt>
                <c:pt idx="2">
                  <c:v>7.2673540000000001</c:v>
                </c:pt>
                <c:pt idx="3">
                  <c:v>7.8613730000000004</c:v>
                </c:pt>
                <c:pt idx="4">
                  <c:v>10.023649000000001</c:v>
                </c:pt>
                <c:pt idx="5">
                  <c:v>10.774005000000001</c:v>
                </c:pt>
                <c:pt idx="6">
                  <c:v>14.972281000000001</c:v>
                </c:pt>
                <c:pt idx="7">
                  <c:v>14.592007000000001</c:v>
                </c:pt>
                <c:pt idx="8">
                  <c:v>10.228514000000001</c:v>
                </c:pt>
                <c:pt idx="9">
                  <c:v>7.8978320000000002</c:v>
                </c:pt>
                <c:pt idx="10">
                  <c:v>5.14377</c:v>
                </c:pt>
                <c:pt idx="11">
                  <c:v>4.8924750000000001</c:v>
                </c:pt>
                <c:pt idx="12">
                  <c:v>4.8562719999999997</c:v>
                </c:pt>
                <c:pt idx="13">
                  <c:v>5.4644029999999999</c:v>
                </c:pt>
                <c:pt idx="14">
                  <c:v>5.8688229999999999</c:v>
                </c:pt>
                <c:pt idx="15">
                  <c:v>7.5016540000000003</c:v>
                </c:pt>
                <c:pt idx="16">
                  <c:v>9.6141660000000009</c:v>
                </c:pt>
                <c:pt idx="17">
                  <c:v>11.881064</c:v>
                </c:pt>
                <c:pt idx="18">
                  <c:v>12.139211</c:v>
                </c:pt>
                <c:pt idx="19">
                  <c:v>13.916338</c:v>
                </c:pt>
                <c:pt idx="20">
                  <c:v>11.547606</c:v>
                </c:pt>
                <c:pt idx="21">
                  <c:v>7.3111069999999998</c:v>
                </c:pt>
                <c:pt idx="22">
                  <c:v>5.3024509999999996</c:v>
                </c:pt>
                <c:pt idx="23">
                  <c:v>4.9308389999999997</c:v>
                </c:pt>
                <c:pt idx="24">
                  <c:v>4.8911290000000003</c:v>
                </c:pt>
                <c:pt idx="25">
                  <c:v>5.5861460000000003</c:v>
                </c:pt>
                <c:pt idx="26">
                  <c:v>5.9977109999999998</c:v>
                </c:pt>
                <c:pt idx="27">
                  <c:v>8.0936719999999998</c:v>
                </c:pt>
                <c:pt idx="28">
                  <c:v>11.039725000000001</c:v>
                </c:pt>
                <c:pt idx="29">
                  <c:v>9.8962749999999993</c:v>
                </c:pt>
                <c:pt idx="30">
                  <c:v>13.318446</c:v>
                </c:pt>
                <c:pt idx="31">
                  <c:v>14.039797999999999</c:v>
                </c:pt>
                <c:pt idx="32">
                  <c:v>12.241826</c:v>
                </c:pt>
                <c:pt idx="33">
                  <c:v>7.6838410000000001</c:v>
                </c:pt>
                <c:pt idx="34">
                  <c:v>5.5206619999999997</c:v>
                </c:pt>
                <c:pt idx="35">
                  <c:v>4.8376659999999996</c:v>
                </c:pt>
                <c:pt idx="36">
                  <c:v>5.0403460000000004</c:v>
                </c:pt>
                <c:pt idx="37">
                  <c:v>5.5511059999999999</c:v>
                </c:pt>
                <c:pt idx="38">
                  <c:v>6.3116580000000004</c:v>
                </c:pt>
                <c:pt idx="39">
                  <c:v>8.3229509999999998</c:v>
                </c:pt>
                <c:pt idx="40">
                  <c:v>11.427</c:v>
                </c:pt>
                <c:pt idx="41">
                  <c:v>12.348836</c:v>
                </c:pt>
                <c:pt idx="42">
                  <c:v>14.960883000000001</c:v>
                </c:pt>
                <c:pt idx="43">
                  <c:v>13.286419</c:v>
                </c:pt>
                <c:pt idx="44">
                  <c:v>10.361456</c:v>
                </c:pt>
                <c:pt idx="45">
                  <c:v>7.7424860000000004</c:v>
                </c:pt>
                <c:pt idx="46">
                  <c:v>5.5079750000000001</c:v>
                </c:pt>
                <c:pt idx="47">
                  <c:v>4.507428</c:v>
                </c:pt>
                <c:pt idx="48">
                  <c:v>5.4068959999999997</c:v>
                </c:pt>
                <c:pt idx="49">
                  <c:v>5.1838800000000003</c:v>
                </c:pt>
                <c:pt idx="50">
                  <c:v>6.6417570000000001</c:v>
                </c:pt>
                <c:pt idx="51">
                  <c:v>8.7503530000000005</c:v>
                </c:pt>
                <c:pt idx="52">
                  <c:v>11.591167</c:v>
                </c:pt>
                <c:pt idx="53">
                  <c:v>13.306818</c:v>
                </c:pt>
                <c:pt idx="54">
                  <c:v>14.720644999999999</c:v>
                </c:pt>
                <c:pt idx="55">
                  <c:v>14.429145</c:v>
                </c:pt>
                <c:pt idx="56">
                  <c:v>12.073797000000001</c:v>
                </c:pt>
                <c:pt idx="57">
                  <c:v>7.9852129999999999</c:v>
                </c:pt>
                <c:pt idx="58">
                  <c:v>5.5009009999999998</c:v>
                </c:pt>
                <c:pt idx="59">
                  <c:v>4.9987539999999999</c:v>
                </c:pt>
                <c:pt idx="60">
                  <c:v>5.3222420000000001</c:v>
                </c:pt>
                <c:pt idx="61">
                  <c:v>6.4149029999999998</c:v>
                </c:pt>
                <c:pt idx="62">
                  <c:v>7.7037529999999999</c:v>
                </c:pt>
                <c:pt idx="63">
                  <c:v>8.9833730000000003</c:v>
                </c:pt>
                <c:pt idx="64">
                  <c:v>13.363777000000001</c:v>
                </c:pt>
                <c:pt idx="65">
                  <c:v>15.363301</c:v>
                </c:pt>
                <c:pt idx="66">
                  <c:v>16.135006000000001</c:v>
                </c:pt>
                <c:pt idx="67">
                  <c:v>15.240849000000001</c:v>
                </c:pt>
                <c:pt idx="68">
                  <c:v>11.06301</c:v>
                </c:pt>
                <c:pt idx="69">
                  <c:v>8.6980699999999995</c:v>
                </c:pt>
                <c:pt idx="70">
                  <c:v>5.3748560000000003</c:v>
                </c:pt>
                <c:pt idx="71">
                  <c:v>4.9171339999999999</c:v>
                </c:pt>
                <c:pt idx="72">
                  <c:v>4.9450560000000001</c:v>
                </c:pt>
                <c:pt idx="73">
                  <c:v>5.5810149999999998</c:v>
                </c:pt>
                <c:pt idx="74">
                  <c:v>6.4720170000000001</c:v>
                </c:pt>
                <c:pt idx="75">
                  <c:v>9.9391700000000007</c:v>
                </c:pt>
                <c:pt idx="76">
                  <c:v>12.798579999999999</c:v>
                </c:pt>
                <c:pt idx="77">
                  <c:v>13.294656</c:v>
                </c:pt>
                <c:pt idx="78">
                  <c:v>13.421237</c:v>
                </c:pt>
                <c:pt idx="79">
                  <c:v>14.425127</c:v>
                </c:pt>
                <c:pt idx="80">
                  <c:v>11.268666</c:v>
                </c:pt>
                <c:pt idx="81">
                  <c:v>6.5416550000000004</c:v>
                </c:pt>
                <c:pt idx="82">
                  <c:v>5.5505269999999998</c:v>
                </c:pt>
                <c:pt idx="83">
                  <c:v>4.6468660000000002</c:v>
                </c:pt>
                <c:pt idx="84">
                  <c:v>2.8791310000000001</c:v>
                </c:pt>
                <c:pt idx="85">
                  <c:v>4.2919549999999997</c:v>
                </c:pt>
                <c:pt idx="86">
                  <c:v>6.1603079999999997</c:v>
                </c:pt>
                <c:pt idx="87">
                  <c:v>7.1185650000000003</c:v>
                </c:pt>
                <c:pt idx="88">
                  <c:v>10.226701</c:v>
                </c:pt>
                <c:pt idx="89">
                  <c:v>12.665271000000001</c:v>
                </c:pt>
                <c:pt idx="90">
                  <c:v>15.289005</c:v>
                </c:pt>
                <c:pt idx="91">
                  <c:v>12.940531999999999</c:v>
                </c:pt>
                <c:pt idx="92">
                  <c:v>9.571631</c:v>
                </c:pt>
                <c:pt idx="93">
                  <c:v>6.3236590000000001</c:v>
                </c:pt>
                <c:pt idx="94">
                  <c:v>3.6267390000000002</c:v>
                </c:pt>
                <c:pt idx="95">
                  <c:v>2.9484949999999999</c:v>
                </c:pt>
                <c:pt idx="96">
                  <c:v>5.0598280000000004</c:v>
                </c:pt>
                <c:pt idx="97">
                  <c:v>5.417211</c:v>
                </c:pt>
                <c:pt idx="98">
                  <c:v>6.8404920000000002</c:v>
                </c:pt>
                <c:pt idx="99">
                  <c:v>8.0705290000000005</c:v>
                </c:pt>
                <c:pt idx="100">
                  <c:v>13.405756999999999</c:v>
                </c:pt>
                <c:pt idx="101">
                  <c:v>13.154802</c:v>
                </c:pt>
                <c:pt idx="102">
                  <c:v>14.743655</c:v>
                </c:pt>
                <c:pt idx="103">
                  <c:v>14.090055</c:v>
                </c:pt>
                <c:pt idx="104">
                  <c:v>10.471543</c:v>
                </c:pt>
                <c:pt idx="105">
                  <c:v>7.6496409999999999</c:v>
                </c:pt>
                <c:pt idx="106">
                  <c:v>5.6774570000000004</c:v>
                </c:pt>
                <c:pt idx="107">
                  <c:v>4.9055540000000004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E70-8144-85505B48D9B7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Obs:..\Observations\Clackamas\USGS_14210000_temp_CLACKAMAS RIVER AT ESTACADA  OR_23809080.csv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5.2870160000000004</c:v>
                </c:pt>
                <c:pt idx="1">
                  <c:v>5.5980650000000001</c:v>
                </c:pt>
                <c:pt idx="2">
                  <c:v>6.4826740000000003</c:v>
                </c:pt>
                <c:pt idx="3">
                  <c:v>6.6940989999999996</c:v>
                </c:pt>
                <c:pt idx="4">
                  <c:v>8.2366259999999993</c:v>
                </c:pt>
                <c:pt idx="5">
                  <c:v>10.343126</c:v>
                </c:pt>
                <c:pt idx="6">
                  <c:v>15.242742</c:v>
                </c:pt>
                <c:pt idx="7">
                  <c:v>16.591936</c:v>
                </c:pt>
                <c:pt idx="8">
                  <c:v>13.444165999999999</c:v>
                </c:pt>
                <c:pt idx="9">
                  <c:v>10.659096</c:v>
                </c:pt>
                <c:pt idx="10">
                  <c:v>7.0365359999999999</c:v>
                </c:pt>
                <c:pt idx="11">
                  <c:v>5.1236699999999997</c:v>
                </c:pt>
                <c:pt idx="12">
                  <c:v>1.4291670000000001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14.060416999999999</c:v>
                </c:pt>
                <c:pt idx="19">
                  <c:v>16.067741000000002</c:v>
                </c:pt>
                <c:pt idx="20">
                  <c:v>13.896876000000001</c:v>
                </c:pt>
                <c:pt idx="21">
                  <c:v>11.039113</c:v>
                </c:pt>
                <c:pt idx="22">
                  <c:v>6.4378120000000001</c:v>
                </c:pt>
                <c:pt idx="23">
                  <c:v>3.9429430000000001</c:v>
                </c:pt>
                <c:pt idx="24">
                  <c:v>4.4872310000000004</c:v>
                </c:pt>
                <c:pt idx="25">
                  <c:v>4.6852010000000002</c:v>
                </c:pt>
                <c:pt idx="26">
                  <c:v>4.7082459999999999</c:v>
                </c:pt>
                <c:pt idx="27">
                  <c:v>6.5993040000000001</c:v>
                </c:pt>
                <c:pt idx="28">
                  <c:v>8.3733880000000003</c:v>
                </c:pt>
                <c:pt idx="29">
                  <c:v>11.320416</c:v>
                </c:pt>
                <c:pt idx="30">
                  <c:v>14.678561</c:v>
                </c:pt>
                <c:pt idx="31">
                  <c:v>16.365159999999999</c:v>
                </c:pt>
                <c:pt idx="32">
                  <c:v>13.588473</c:v>
                </c:pt>
                <c:pt idx="33">
                  <c:v>10.156632</c:v>
                </c:pt>
                <c:pt idx="34">
                  <c:v>7.8544229999999997</c:v>
                </c:pt>
                <c:pt idx="35">
                  <c:v>5.1954969999999996</c:v>
                </c:pt>
                <c:pt idx="36">
                  <c:v>3.1418680000000001</c:v>
                </c:pt>
                <c:pt idx="37">
                  <c:v>5.1837049999999998</c:v>
                </c:pt>
                <c:pt idx="38">
                  <c:v>5.6934170000000002</c:v>
                </c:pt>
                <c:pt idx="39">
                  <c:v>6.9560420000000001</c:v>
                </c:pt>
                <c:pt idx="40">
                  <c:v>10.062837</c:v>
                </c:pt>
                <c:pt idx="41">
                  <c:v>13.370849</c:v>
                </c:pt>
                <c:pt idx="42">
                  <c:v>16.691130000000001</c:v>
                </c:pt>
                <c:pt idx="43">
                  <c:v>17.025210999999999</c:v>
                </c:pt>
                <c:pt idx="44">
                  <c:v>14.891551</c:v>
                </c:pt>
                <c:pt idx="45">
                  <c:v>8.9043670000000006</c:v>
                </c:pt>
                <c:pt idx="46">
                  <c:v>6.5854460000000001</c:v>
                </c:pt>
                <c:pt idx="47">
                  <c:v>3.1424729999999998</c:v>
                </c:pt>
                <c:pt idx="48">
                  <c:v>3.3826860000000001</c:v>
                </c:pt>
                <c:pt idx="49">
                  <c:v>4.1762649999999999</c:v>
                </c:pt>
                <c:pt idx="50">
                  <c:v>5.7460839999999997</c:v>
                </c:pt>
                <c:pt idx="51">
                  <c:v>7.4371520000000002</c:v>
                </c:pt>
                <c:pt idx="52">
                  <c:v>10.443951999999999</c:v>
                </c:pt>
                <c:pt idx="53">
                  <c:v>13.008122999999999</c:v>
                </c:pt>
                <c:pt idx="54">
                  <c:v>16.385998000000001</c:v>
                </c:pt>
                <c:pt idx="55">
                  <c:v>17.453482000000001</c:v>
                </c:pt>
                <c:pt idx="56">
                  <c:v>14.457291</c:v>
                </c:pt>
                <c:pt idx="57">
                  <c:v>11.356655</c:v>
                </c:pt>
                <c:pt idx="58">
                  <c:v>6.9451340000000004</c:v>
                </c:pt>
                <c:pt idx="59">
                  <c:v>6.0233189999999999</c:v>
                </c:pt>
                <c:pt idx="60">
                  <c:v>5.1780910000000002</c:v>
                </c:pt>
                <c:pt idx="61">
                  <c:v>6.3780510000000001</c:v>
                </c:pt>
                <c:pt idx="62">
                  <c:v>7.2670940000000002</c:v>
                </c:pt>
                <c:pt idx="63">
                  <c:v>8.6856939999999998</c:v>
                </c:pt>
                <c:pt idx="64">
                  <c:v>12.155616999999999</c:v>
                </c:pt>
                <c:pt idx="65">
                  <c:v>16.9834</c:v>
                </c:pt>
                <c:pt idx="66">
                  <c:v>19.492740999999999</c:v>
                </c:pt>
                <c:pt idx="67">
                  <c:v>18.107237000000001</c:v>
                </c:pt>
                <c:pt idx="68">
                  <c:v>14.191112</c:v>
                </c:pt>
                <c:pt idx="69">
                  <c:v>12.243092000000001</c:v>
                </c:pt>
                <c:pt idx="70">
                  <c:v>7.8345089999999997</c:v>
                </c:pt>
                <c:pt idx="71">
                  <c:v>5.5373650000000003</c:v>
                </c:pt>
                <c:pt idx="72">
                  <c:v>4.5784950000000002</c:v>
                </c:pt>
                <c:pt idx="73">
                  <c:v>6.0804070000000001</c:v>
                </c:pt>
                <c:pt idx="74">
                  <c:v>6.4664999999999999</c:v>
                </c:pt>
                <c:pt idx="75">
                  <c:v>8.9103689999999993</c:v>
                </c:pt>
                <c:pt idx="76">
                  <c:v>11.329772</c:v>
                </c:pt>
                <c:pt idx="77">
                  <c:v>14.156459999999999</c:v>
                </c:pt>
                <c:pt idx="78">
                  <c:v>16.959541000000002</c:v>
                </c:pt>
                <c:pt idx="79">
                  <c:v>17.979251999999999</c:v>
                </c:pt>
                <c:pt idx="80">
                  <c:v>14.102083</c:v>
                </c:pt>
                <c:pt idx="81">
                  <c:v>10.216761999999999</c:v>
                </c:pt>
                <c:pt idx="82">
                  <c:v>8.5507620000000006</c:v>
                </c:pt>
                <c:pt idx="83">
                  <c:v>4.4481849999999996</c:v>
                </c:pt>
                <c:pt idx="84">
                  <c:v>2.8356180000000002</c:v>
                </c:pt>
                <c:pt idx="85">
                  <c:v>4.9188150000000004</c:v>
                </c:pt>
                <c:pt idx="86">
                  <c:v>5.0008090000000003</c:v>
                </c:pt>
                <c:pt idx="87">
                  <c:v>6.8968749999999996</c:v>
                </c:pt>
                <c:pt idx="88">
                  <c:v>9.1111730000000009</c:v>
                </c:pt>
                <c:pt idx="89">
                  <c:v>12.797000000000001</c:v>
                </c:pt>
                <c:pt idx="90">
                  <c:v>17.101880999999999</c:v>
                </c:pt>
                <c:pt idx="91">
                  <c:v>17.404706999999998</c:v>
                </c:pt>
                <c:pt idx="92">
                  <c:v>14.386034</c:v>
                </c:pt>
                <c:pt idx="93">
                  <c:v>9.8597459999999995</c:v>
                </c:pt>
                <c:pt idx="94">
                  <c:v>7.1442319999999997</c:v>
                </c:pt>
                <c:pt idx="95">
                  <c:v>4.396909</c:v>
                </c:pt>
                <c:pt idx="96">
                  <c:v>5.4341340000000002</c:v>
                </c:pt>
                <c:pt idx="97">
                  <c:v>4.9878720000000003</c:v>
                </c:pt>
                <c:pt idx="98">
                  <c:v>5.5129349999999997</c:v>
                </c:pt>
                <c:pt idx="99">
                  <c:v>7.2424999999999997</c:v>
                </c:pt>
                <c:pt idx="100">
                  <c:v>11.547976999999999</c:v>
                </c:pt>
                <c:pt idx="101">
                  <c:v>14.423821</c:v>
                </c:pt>
                <c:pt idx="102">
                  <c:v>17.791886999999999</c:v>
                </c:pt>
                <c:pt idx="103">
                  <c:v>17.901613000000001</c:v>
                </c:pt>
                <c:pt idx="104">
                  <c:v>14.206538</c:v>
                </c:pt>
                <c:pt idx="105">
                  <c:v>10.730779</c:v>
                </c:pt>
                <c:pt idx="106">
                  <c:v>7.5907090000000004</c:v>
                </c:pt>
                <c:pt idx="107">
                  <c:v>5.4732180000000001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1-4E70-8144-85505B48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66576"/>
        <c:axId val="1220771600"/>
      </c:lineChart>
      <c:catAx>
        <c:axId val="13543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1600"/>
        <c:crosses val="autoZero"/>
        <c:auto val="1"/>
        <c:lblAlgn val="ctr"/>
        <c:lblOffset val="100"/>
        <c:noMultiLvlLbl val="0"/>
      </c:catAx>
      <c:valAx>
        <c:axId val="1220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'MCKENZIE RIVER ABV HAYDENBR C81'!$D$1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C81'!$D$3:$D$111</c:f>
              <c:numCache>
                <c:formatCode>General</c:formatCode>
                <c:ptCount val="109"/>
                <c:pt idx="0">
                  <c:v>6.7924439999999997</c:v>
                </c:pt>
                <c:pt idx="1">
                  <c:v>8.1377369999999996</c:v>
                </c:pt>
                <c:pt idx="2">
                  <c:v>8.9221070000000005</c:v>
                </c:pt>
                <c:pt idx="3">
                  <c:v>10.229469999999999</c:v>
                </c:pt>
                <c:pt idx="4">
                  <c:v>11.331491</c:v>
                </c:pt>
                <c:pt idx="5">
                  <c:v>14.729635999999999</c:v>
                </c:pt>
                <c:pt idx="6">
                  <c:v>14.181918</c:v>
                </c:pt>
                <c:pt idx="7">
                  <c:v>11.603186000000001</c:v>
                </c:pt>
                <c:pt idx="8">
                  <c:v>9.7573159999999994</c:v>
                </c:pt>
                <c:pt idx="9">
                  <c:v>7.2558179999999997</c:v>
                </c:pt>
                <c:pt idx="10">
                  <c:v>6.1008950000000004</c:v>
                </c:pt>
                <c:pt idx="11">
                  <c:v>6.5042809999999998</c:v>
                </c:pt>
                <c:pt idx="12">
                  <c:v>6.4154609999999996</c:v>
                </c:pt>
                <c:pt idx="13">
                  <c:v>7.034313</c:v>
                </c:pt>
                <c:pt idx="14">
                  <c:v>8.5866360000000004</c:v>
                </c:pt>
                <c:pt idx="15">
                  <c:v>10.128154</c:v>
                </c:pt>
                <c:pt idx="16">
                  <c:v>11.475013000000001</c:v>
                </c:pt>
                <c:pt idx="17">
                  <c:v>12.798279000000001</c:v>
                </c:pt>
                <c:pt idx="18">
                  <c:v>14.188719000000001</c:v>
                </c:pt>
                <c:pt idx="19">
                  <c:v>12.539960000000001</c:v>
                </c:pt>
                <c:pt idx="20">
                  <c:v>9.6880179999999996</c:v>
                </c:pt>
                <c:pt idx="21">
                  <c:v>7.6356330000000003</c:v>
                </c:pt>
                <c:pt idx="22">
                  <c:v>5.7963209999999998</c:v>
                </c:pt>
                <c:pt idx="23">
                  <c:v>6.2459959999999999</c:v>
                </c:pt>
                <c:pt idx="24">
                  <c:v>6.3040789999999998</c:v>
                </c:pt>
                <c:pt idx="25">
                  <c:v>6.9388949999999996</c:v>
                </c:pt>
                <c:pt idx="26">
                  <c:v>9.3748260000000005</c:v>
                </c:pt>
                <c:pt idx="27">
                  <c:v>10.92032</c:v>
                </c:pt>
                <c:pt idx="28">
                  <c:v>10.764068</c:v>
                </c:pt>
                <c:pt idx="29">
                  <c:v>14.020275</c:v>
                </c:pt>
                <c:pt idx="30">
                  <c:v>14.269800999999999</c:v>
                </c:pt>
                <c:pt idx="31">
                  <c:v>12.462211</c:v>
                </c:pt>
                <c:pt idx="32">
                  <c:v>9.7084089999999996</c:v>
                </c:pt>
                <c:pt idx="33">
                  <c:v>7.3976749999999996</c:v>
                </c:pt>
                <c:pt idx="34">
                  <c:v>6.1234130000000002</c:v>
                </c:pt>
                <c:pt idx="35">
                  <c:v>6.2524649999999999</c:v>
                </c:pt>
                <c:pt idx="36">
                  <c:v>6.4968519999999996</c:v>
                </c:pt>
                <c:pt idx="37">
                  <c:v>7.7620990000000001</c:v>
                </c:pt>
                <c:pt idx="38">
                  <c:v>9.0302330000000008</c:v>
                </c:pt>
                <c:pt idx="39">
                  <c:v>11.185307999999999</c:v>
                </c:pt>
                <c:pt idx="40">
                  <c:v>12.726948</c:v>
                </c:pt>
                <c:pt idx="41">
                  <c:v>14.724368999999999</c:v>
                </c:pt>
                <c:pt idx="42">
                  <c:v>13.757825</c:v>
                </c:pt>
                <c:pt idx="43">
                  <c:v>11.286118999999999</c:v>
                </c:pt>
                <c:pt idx="44">
                  <c:v>9.5201440000000002</c:v>
                </c:pt>
                <c:pt idx="45">
                  <c:v>7.4500549999999999</c:v>
                </c:pt>
                <c:pt idx="46">
                  <c:v>5.6705170000000003</c:v>
                </c:pt>
                <c:pt idx="47">
                  <c:v>6.2934850000000004</c:v>
                </c:pt>
                <c:pt idx="48">
                  <c:v>6.0764630000000004</c:v>
                </c:pt>
                <c:pt idx="49">
                  <c:v>8.2070969999999992</c:v>
                </c:pt>
                <c:pt idx="50">
                  <c:v>9.7437710000000006</c:v>
                </c:pt>
                <c:pt idx="51">
                  <c:v>11.4679</c:v>
                </c:pt>
                <c:pt idx="52">
                  <c:v>12.977942000000001</c:v>
                </c:pt>
                <c:pt idx="53">
                  <c:v>14.615399999999999</c:v>
                </c:pt>
                <c:pt idx="54">
                  <c:v>14.244351999999999</c:v>
                </c:pt>
                <c:pt idx="55">
                  <c:v>12.219241999999999</c:v>
                </c:pt>
                <c:pt idx="56">
                  <c:v>10.021905</c:v>
                </c:pt>
                <c:pt idx="57">
                  <c:v>7.3402589999999996</c:v>
                </c:pt>
                <c:pt idx="58">
                  <c:v>6.4809219999999996</c:v>
                </c:pt>
                <c:pt idx="59">
                  <c:v>7.0690619999999997</c:v>
                </c:pt>
                <c:pt idx="60">
                  <c:v>7.091024</c:v>
                </c:pt>
                <c:pt idx="61">
                  <c:v>9.1384489999999996</c:v>
                </c:pt>
                <c:pt idx="62">
                  <c:v>9.9972519999999996</c:v>
                </c:pt>
                <c:pt idx="63">
                  <c:v>12.461375</c:v>
                </c:pt>
                <c:pt idx="64">
                  <c:v>14.500882000000001</c:v>
                </c:pt>
                <c:pt idx="65">
                  <c:v>14.636637</c:v>
                </c:pt>
                <c:pt idx="66">
                  <c:v>14.348755000000001</c:v>
                </c:pt>
                <c:pt idx="67">
                  <c:v>11.944966000000001</c:v>
                </c:pt>
                <c:pt idx="68">
                  <c:v>9.962218</c:v>
                </c:pt>
                <c:pt idx="69">
                  <c:v>7.2603869999999997</c:v>
                </c:pt>
                <c:pt idx="70">
                  <c:v>6.1210990000000001</c:v>
                </c:pt>
                <c:pt idx="71">
                  <c:v>6.4502430000000004</c:v>
                </c:pt>
                <c:pt idx="72">
                  <c:v>6.7270760000000003</c:v>
                </c:pt>
                <c:pt idx="73">
                  <c:v>7.7620639999999996</c:v>
                </c:pt>
                <c:pt idx="74">
                  <c:v>9.9870300000000007</c:v>
                </c:pt>
                <c:pt idx="75">
                  <c:v>11.863667</c:v>
                </c:pt>
                <c:pt idx="76">
                  <c:v>13.615068000000001</c:v>
                </c:pt>
                <c:pt idx="77">
                  <c:v>14.156748</c:v>
                </c:pt>
                <c:pt idx="78">
                  <c:v>14.371014000000001</c:v>
                </c:pt>
                <c:pt idx="79">
                  <c:v>11.609754000000001</c:v>
                </c:pt>
                <c:pt idx="80">
                  <c:v>8.7334209999999999</c:v>
                </c:pt>
                <c:pt idx="81">
                  <c:v>7.5892980000000003</c:v>
                </c:pt>
                <c:pt idx="82">
                  <c:v>5.7391259999999997</c:v>
                </c:pt>
                <c:pt idx="83">
                  <c:v>4.2200290000000003</c:v>
                </c:pt>
                <c:pt idx="84">
                  <c:v>5.1433739999999997</c:v>
                </c:pt>
                <c:pt idx="85">
                  <c:v>6.7507130000000002</c:v>
                </c:pt>
                <c:pt idx="86">
                  <c:v>9.3342989999999997</c:v>
                </c:pt>
                <c:pt idx="87">
                  <c:v>11.440505</c:v>
                </c:pt>
                <c:pt idx="88">
                  <c:v>13.171782</c:v>
                </c:pt>
                <c:pt idx="89">
                  <c:v>14.860093000000001</c:v>
                </c:pt>
                <c:pt idx="90">
                  <c:v>12.826965</c:v>
                </c:pt>
                <c:pt idx="91">
                  <c:v>10.448554</c:v>
                </c:pt>
                <c:pt idx="92">
                  <c:v>8.3174340000000004</c:v>
                </c:pt>
                <c:pt idx="93">
                  <c:v>6.0562199999999997</c:v>
                </c:pt>
                <c:pt idx="94">
                  <c:v>5.1453879999999996</c:v>
                </c:pt>
                <c:pt idx="95">
                  <c:v>6.2223179999999996</c:v>
                </c:pt>
                <c:pt idx="96">
                  <c:v>6.3529640000000001</c:v>
                </c:pt>
                <c:pt idx="97">
                  <c:v>7.9325020000000004</c:v>
                </c:pt>
                <c:pt idx="98">
                  <c:v>8.8501449999999995</c:v>
                </c:pt>
                <c:pt idx="99">
                  <c:v>12.865631</c:v>
                </c:pt>
                <c:pt idx="100">
                  <c:v>13.650943</c:v>
                </c:pt>
                <c:pt idx="101">
                  <c:v>15.090482</c:v>
                </c:pt>
                <c:pt idx="102">
                  <c:v>14.196758000000001</c:v>
                </c:pt>
                <c:pt idx="103">
                  <c:v>11.430346999999999</c:v>
                </c:pt>
                <c:pt idx="104">
                  <c:v>9.1825240000000008</c:v>
                </c:pt>
                <c:pt idx="105">
                  <c:v>7.8269310000000001</c:v>
                </c:pt>
                <c:pt idx="106">
                  <c:v>6.0965860000000003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3E9-B3E8-B1DDCBADC078}"/>
            </c:ext>
          </c:extLst>
        </c:ser>
        <c:ser>
          <c:idx val="1"/>
          <c:order val="1"/>
          <c:tx>
            <c:strRef>
              <c:f>'MCKENZIE RIVER ABV HAYDENBR C81'!$E$1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C81'!$E$3:$E$111</c:f>
              <c:numCache>
                <c:formatCode>General</c:formatCode>
                <c:ptCount val="109"/>
                <c:pt idx="0">
                  <c:v>7.0468979999999997</c:v>
                </c:pt>
                <c:pt idx="1">
                  <c:v>7.5625140000000002</c:v>
                </c:pt>
                <c:pt idx="2">
                  <c:v>8.5006950000000003</c:v>
                </c:pt>
                <c:pt idx="3">
                  <c:v>10.083938</c:v>
                </c:pt>
                <c:pt idx="4">
                  <c:v>11.837152</c:v>
                </c:pt>
                <c:pt idx="5">
                  <c:v>16.065334</c:v>
                </c:pt>
                <c:pt idx="6">
                  <c:v>15.599329000000001</c:v>
                </c:pt>
                <c:pt idx="7">
                  <c:v>13.234444999999999</c:v>
                </c:pt>
                <c:pt idx="8">
                  <c:v>11.104032999999999</c:v>
                </c:pt>
                <c:pt idx="9">
                  <c:v>7.7684309999999996</c:v>
                </c:pt>
                <c:pt idx="10">
                  <c:v>6.5254580000000004</c:v>
                </c:pt>
                <c:pt idx="11">
                  <c:v>5.8123259999999997</c:v>
                </c:pt>
                <c:pt idx="12">
                  <c:v>5.5251479999999997</c:v>
                </c:pt>
                <c:pt idx="13">
                  <c:v>6.5961270000000001</c:v>
                </c:pt>
                <c:pt idx="14">
                  <c:v>7.4708329999999998</c:v>
                </c:pt>
                <c:pt idx="15">
                  <c:v>8.912903</c:v>
                </c:pt>
                <c:pt idx="16">
                  <c:v>10.841665000000001</c:v>
                </c:pt>
                <c:pt idx="17">
                  <c:v>13.848522000000001</c:v>
                </c:pt>
                <c:pt idx="18">
                  <c:v>15.150067999999999</c:v>
                </c:pt>
                <c:pt idx="19">
                  <c:v>12.886526999999999</c:v>
                </c:pt>
                <c:pt idx="20">
                  <c:v>10.686559000000001</c:v>
                </c:pt>
                <c:pt idx="21">
                  <c:v>7.3908750000000003</c:v>
                </c:pt>
                <c:pt idx="22">
                  <c:v>4.6762090000000001</c:v>
                </c:pt>
                <c:pt idx="23">
                  <c:v>5.7243950000000003</c:v>
                </c:pt>
                <c:pt idx="24">
                  <c:v>6.0212640000000004</c:v>
                </c:pt>
                <c:pt idx="25">
                  <c:v>6.2946020000000003</c:v>
                </c:pt>
                <c:pt idx="26">
                  <c:v>8.0125010000000003</c:v>
                </c:pt>
                <c:pt idx="27">
                  <c:v>9.9014100000000003</c:v>
                </c:pt>
                <c:pt idx="28">
                  <c:v>11.643750000000001</c:v>
                </c:pt>
                <c:pt idx="29">
                  <c:v>14.857324999999999</c:v>
                </c:pt>
                <c:pt idx="30">
                  <c:v>15.432864</c:v>
                </c:pt>
                <c:pt idx="31">
                  <c:v>12.870347000000001</c:v>
                </c:pt>
                <c:pt idx="32">
                  <c:v>10.587904999999999</c:v>
                </c:pt>
                <c:pt idx="33">
                  <c:v>8.4551409999999994</c:v>
                </c:pt>
                <c:pt idx="34">
                  <c:v>6.7407919999999999</c:v>
                </c:pt>
                <c:pt idx="35">
                  <c:v>4.9180770000000003</c:v>
                </c:pt>
                <c:pt idx="36">
                  <c:v>6.1956850000000001</c:v>
                </c:pt>
                <c:pt idx="37">
                  <c:v>7.492057</c:v>
                </c:pt>
                <c:pt idx="38">
                  <c:v>8.5971530000000005</c:v>
                </c:pt>
                <c:pt idx="39">
                  <c:v>11.077218</c:v>
                </c:pt>
                <c:pt idx="40">
                  <c:v>13.704166000000001</c:v>
                </c:pt>
                <c:pt idx="41">
                  <c:v>16.750347000000001</c:v>
                </c:pt>
                <c:pt idx="42">
                  <c:v>15.772145</c:v>
                </c:pt>
                <c:pt idx="43">
                  <c:v>13.215868</c:v>
                </c:pt>
                <c:pt idx="44">
                  <c:v>9.9914310000000004</c:v>
                </c:pt>
                <c:pt idx="45">
                  <c:v>7.4102540000000001</c:v>
                </c:pt>
                <c:pt idx="46">
                  <c:v>4.2807459999999997</c:v>
                </c:pt>
                <c:pt idx="47">
                  <c:v>5.2900869999999998</c:v>
                </c:pt>
                <c:pt idx="48">
                  <c:v>5.9716139999999998</c:v>
                </c:pt>
                <c:pt idx="49">
                  <c:v>7.3243400000000003</c:v>
                </c:pt>
                <c:pt idx="50">
                  <c:v>8.8320469999999993</c:v>
                </c:pt>
                <c:pt idx="51">
                  <c:v>11.221339</c:v>
                </c:pt>
                <c:pt idx="52">
                  <c:v>13.324306</c:v>
                </c:pt>
                <c:pt idx="53">
                  <c:v>16.180609</c:v>
                </c:pt>
                <c:pt idx="54">
                  <c:v>15.435485</c:v>
                </c:pt>
                <c:pt idx="55">
                  <c:v>13.738193000000001</c:v>
                </c:pt>
                <c:pt idx="56">
                  <c:v>11.838914000000001</c:v>
                </c:pt>
                <c:pt idx="57">
                  <c:v>8.3758119999999998</c:v>
                </c:pt>
                <c:pt idx="58">
                  <c:v>7.792554</c:v>
                </c:pt>
                <c:pt idx="59">
                  <c:v>6.7203629999999999</c:v>
                </c:pt>
                <c:pt idx="60">
                  <c:v>7.6048359999999997</c:v>
                </c:pt>
                <c:pt idx="61">
                  <c:v>8.8436210000000006</c:v>
                </c:pt>
                <c:pt idx="62">
                  <c:v>10.058611000000001</c:v>
                </c:pt>
                <c:pt idx="63">
                  <c:v>13.074730000000001</c:v>
                </c:pt>
                <c:pt idx="64">
                  <c:v>16.857534000000001</c:v>
                </c:pt>
                <c:pt idx="65">
                  <c:v>18.027048000000001</c:v>
                </c:pt>
                <c:pt idx="66">
                  <c:v>17.185048999999999</c:v>
                </c:pt>
                <c:pt idx="67">
                  <c:v>14.390521</c:v>
                </c:pt>
                <c:pt idx="68">
                  <c:v>11.777958</c:v>
                </c:pt>
                <c:pt idx="69">
                  <c:v>8.0507980000000003</c:v>
                </c:pt>
                <c:pt idx="70">
                  <c:v>7.1561149999999998</c:v>
                </c:pt>
                <c:pt idx="71">
                  <c:v>6.2070230000000004</c:v>
                </c:pt>
                <c:pt idx="72">
                  <c:v>7.2024429999999997</c:v>
                </c:pt>
                <c:pt idx="73">
                  <c:v>7.5207629999999996</c:v>
                </c:pt>
                <c:pt idx="74">
                  <c:v>10.099689</c:v>
                </c:pt>
                <c:pt idx="75">
                  <c:v>12.167942999999999</c:v>
                </c:pt>
                <c:pt idx="76">
                  <c:v>14.868748</c:v>
                </c:pt>
                <c:pt idx="77">
                  <c:v>16.696805999999999</c:v>
                </c:pt>
                <c:pt idx="78">
                  <c:v>16.748556000000001</c:v>
                </c:pt>
                <c:pt idx="79">
                  <c:v>14.161457</c:v>
                </c:pt>
                <c:pt idx="80">
                  <c:v>11.1876</c:v>
                </c:pt>
                <c:pt idx="81">
                  <c:v>9.3414070000000002</c:v>
                </c:pt>
                <c:pt idx="82">
                  <c:v>6.1767459999999996</c:v>
                </c:pt>
                <c:pt idx="83">
                  <c:v>4.7506050000000002</c:v>
                </c:pt>
                <c:pt idx="84">
                  <c:v>6.3771940000000003</c:v>
                </c:pt>
                <c:pt idx="85">
                  <c:v>7.0906229999999999</c:v>
                </c:pt>
                <c:pt idx="86">
                  <c:v>8.3418410000000005</c:v>
                </c:pt>
                <c:pt idx="87">
                  <c:v>10.444659</c:v>
                </c:pt>
                <c:pt idx="88">
                  <c:v>13.197846</c:v>
                </c:pt>
                <c:pt idx="89">
                  <c:v>16.418118</c:v>
                </c:pt>
                <c:pt idx="90">
                  <c:v>14.948691</c:v>
                </c:pt>
                <c:pt idx="91">
                  <c:v>12.859022</c:v>
                </c:pt>
                <c:pt idx="92">
                  <c:v>10.140311000000001</c:v>
                </c:pt>
                <c:pt idx="93">
                  <c:v>7.9655129999999996</c:v>
                </c:pt>
                <c:pt idx="94">
                  <c:v>5.5748559999999996</c:v>
                </c:pt>
                <c:pt idx="95">
                  <c:v>6.7227480000000002</c:v>
                </c:pt>
                <c:pt idx="96">
                  <c:v>6.0133390000000002</c:v>
                </c:pt>
                <c:pt idx="97">
                  <c:v>7.0182650000000004</c:v>
                </c:pt>
                <c:pt idx="98">
                  <c:v>8.6028570000000002</c:v>
                </c:pt>
                <c:pt idx="99">
                  <c:v>11.752383999999999</c:v>
                </c:pt>
                <c:pt idx="100">
                  <c:v>13.440951999999999</c:v>
                </c:pt>
                <c:pt idx="101">
                  <c:v>16.549931999999998</c:v>
                </c:pt>
                <c:pt idx="102">
                  <c:v>16.771944000000001</c:v>
                </c:pt>
                <c:pt idx="103">
                  <c:v>13.094060000000001</c:v>
                </c:pt>
                <c:pt idx="104">
                  <c:v>10.210146</c:v>
                </c:pt>
                <c:pt idx="105">
                  <c:v>7.540826</c:v>
                </c:pt>
                <c:pt idx="106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3E9-B3E8-B1DDCBAD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90487</xdr:rowOff>
    </xdr:from>
    <xdr:to>
      <xdr:col>16</xdr:col>
      <xdr:colOff>161925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714D9-5B88-47F4-AF01-B4852184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</xdr:row>
      <xdr:rowOff>533400</xdr:rowOff>
    </xdr:from>
    <xdr:to>
      <xdr:col>12</xdr:col>
      <xdr:colOff>776287</xdr:colOff>
      <xdr:row>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698DD-33A1-429E-9A83-BD6E978B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140970</xdr:colOff>
      <xdr:row>0</xdr:row>
      <xdr:rowOff>2609850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DF3F3-AB41-4A34-BF1F-1685D263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D1" t="s">
        <v>21</v>
      </c>
      <c r="G1" s="2">
        <f>AVERAGE(G4:G111)</f>
        <v>30.435185185185187</v>
      </c>
      <c r="H1" s="2">
        <f t="shared" ref="H1:I1" si="0">AVERAGE(H4:H111)</f>
        <v>8.8456416388888925</v>
      </c>
      <c r="I1" s="2">
        <f t="shared" si="0"/>
        <v>9.7730268252427184</v>
      </c>
    </row>
    <row r="2" spans="1:17" s="3" customFormat="1" x14ac:dyDescent="0.3">
      <c r="D2"/>
      <c r="E2"/>
      <c r="F2"/>
      <c r="G2"/>
      <c r="H2"/>
      <c r="I2"/>
      <c r="J2" s="4"/>
      <c r="K2" s="4"/>
      <c r="L2" s="4"/>
      <c r="M2" s="4"/>
      <c r="N2" s="4"/>
      <c r="O2" s="4"/>
      <c r="P2" s="4"/>
      <c r="Q2" s="4"/>
    </row>
    <row r="3" spans="1:17" s="3" customFormat="1" ht="201.6" x14ac:dyDescent="0.3">
      <c r="A3" s="3" t="s">
        <v>4</v>
      </c>
      <c r="B3" s="6">
        <f>(I1-H1)/H1</f>
        <v>0.10484091761943856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41</v>
      </c>
      <c r="I3" s="3" t="s">
        <v>42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 t="e">
        <f>1-SUM(P4:P111)/SUM(M4:M111)</f>
        <v>#VALUE!</v>
      </c>
      <c r="C4" s="1"/>
      <c r="D4">
        <v>0</v>
      </c>
      <c r="E4">
        <v>2010</v>
      </c>
      <c r="F4">
        <v>1</v>
      </c>
      <c r="G4">
        <v>31</v>
      </c>
      <c r="H4">
        <v>5.2564349999999997</v>
      </c>
      <c r="I4">
        <v>5.2870160000000004</v>
      </c>
      <c r="J4" s="2">
        <f>I4-H4</f>
        <v>3.0581000000000635E-2</v>
      </c>
      <c r="K4" s="2">
        <f>I4-I$2</f>
        <v>5.2870160000000004</v>
      </c>
      <c r="L4" s="2">
        <f>H4-H$2</f>
        <v>5.2564349999999997</v>
      </c>
      <c r="M4" s="2">
        <f>K4*K4</f>
        <v>27.952538184256003</v>
      </c>
      <c r="N4" s="2">
        <f>L4*L4</f>
        <v>27.630108909224997</v>
      </c>
      <c r="O4" s="2">
        <f>K4*L4</f>
        <v>27.790855947960001</v>
      </c>
      <c r="P4" s="2">
        <f>J4*J4</f>
        <v>9.3519756100003887E-4</v>
      </c>
      <c r="Q4" s="2">
        <f>(I4-H$2)*(I4-H$2)</f>
        <v>27.952538184256003</v>
      </c>
    </row>
    <row r="5" spans="1:17" x14ac:dyDescent="0.3">
      <c r="A5" t="s">
        <v>6</v>
      </c>
      <c r="B5" s="7" t="e">
        <f>SQRT(SUM(P4:P111))/SQRT(SUM(Q4:Q111))</f>
        <v>#VALUE!</v>
      </c>
      <c r="C5" s="1"/>
      <c r="D5">
        <v>1</v>
      </c>
      <c r="E5">
        <v>2010</v>
      </c>
      <c r="F5">
        <v>2</v>
      </c>
      <c r="G5">
        <v>28</v>
      </c>
      <c r="H5">
        <v>5.9875389999999999</v>
      </c>
      <c r="I5">
        <v>5.5980650000000001</v>
      </c>
      <c r="J5" s="2">
        <f t="shared" ref="J5:J68" si="1">I5-H5</f>
        <v>-0.38947399999999988</v>
      </c>
      <c r="K5" s="2">
        <f t="shared" ref="K5:K68" si="2">I5-I$2</f>
        <v>5.5980650000000001</v>
      </c>
      <c r="L5" s="2">
        <f t="shared" ref="L5:L68" si="3">H5-H$2</f>
        <v>5.9875389999999999</v>
      </c>
      <c r="M5" s="2">
        <f t="shared" ref="M5:M68" si="4">K5*K5</f>
        <v>31.338331744225002</v>
      </c>
      <c r="N5" s="2">
        <f t="shared" ref="N5:N68" si="5">L5*L5</f>
        <v>35.850623276520999</v>
      </c>
      <c r="O5" s="2">
        <f t="shared" ref="O5:O68" si="6">K5*L5</f>
        <v>33.518632512034998</v>
      </c>
      <c r="P5" s="2">
        <f t="shared" ref="P5:P68" si="7">J5*J5</f>
        <v>0.15168999667599992</v>
      </c>
      <c r="Q5" s="2">
        <f t="shared" ref="Q5:Q68" si="8">(I5-H$2)*(I5-H$2)</f>
        <v>31.338331744225002</v>
      </c>
    </row>
    <row r="6" spans="1:17" x14ac:dyDescent="0.3">
      <c r="A6" t="s">
        <v>7</v>
      </c>
      <c r="B6" s="7" t="e">
        <f>B12*B12</f>
        <v>#VALUE!</v>
      </c>
      <c r="C6" s="1"/>
      <c r="D6">
        <v>2</v>
      </c>
      <c r="E6">
        <v>2010</v>
      </c>
      <c r="F6">
        <v>3</v>
      </c>
      <c r="G6">
        <v>31</v>
      </c>
      <c r="H6">
        <v>7.2673540000000001</v>
      </c>
      <c r="I6">
        <v>6.4826740000000003</v>
      </c>
      <c r="J6" s="2">
        <f t="shared" si="1"/>
        <v>-0.78467999999999982</v>
      </c>
      <c r="K6" s="2">
        <f t="shared" si="2"/>
        <v>6.4826740000000003</v>
      </c>
      <c r="L6" s="2">
        <f t="shared" si="3"/>
        <v>7.2673540000000001</v>
      </c>
      <c r="M6" s="2">
        <f t="shared" si="4"/>
        <v>42.025062190276003</v>
      </c>
      <c r="N6" s="2">
        <f t="shared" si="5"/>
        <v>52.814434161316001</v>
      </c>
      <c r="O6" s="2">
        <f t="shared" si="6"/>
        <v>47.111886824596006</v>
      </c>
      <c r="P6" s="2">
        <f t="shared" si="7"/>
        <v>0.61572270239999971</v>
      </c>
      <c r="Q6" s="2">
        <f t="shared" si="8"/>
        <v>42.025062190276003</v>
      </c>
    </row>
    <row r="7" spans="1:17" x14ac:dyDescent="0.3">
      <c r="A7" t="s">
        <v>8</v>
      </c>
      <c r="B7" s="8">
        <f>H1</f>
        <v>8.8456416388888925</v>
      </c>
      <c r="C7" s="2"/>
      <c r="D7">
        <v>3</v>
      </c>
      <c r="E7">
        <v>2010</v>
      </c>
      <c r="F7">
        <v>4</v>
      </c>
      <c r="G7">
        <v>30</v>
      </c>
      <c r="H7">
        <v>7.8613730000000004</v>
      </c>
      <c r="I7">
        <v>6.6940989999999996</v>
      </c>
      <c r="J7" s="2">
        <f t="shared" si="1"/>
        <v>-1.1672740000000008</v>
      </c>
      <c r="K7" s="2">
        <f t="shared" si="2"/>
        <v>6.6940989999999996</v>
      </c>
      <c r="L7" s="2">
        <f t="shared" si="3"/>
        <v>7.8613730000000004</v>
      </c>
      <c r="M7" s="2">
        <f t="shared" si="4"/>
        <v>44.810961421800997</v>
      </c>
      <c r="N7" s="2">
        <f t="shared" si="5"/>
        <v>61.801185445129008</v>
      </c>
      <c r="O7" s="2">
        <f t="shared" si="6"/>
        <v>52.624809137927002</v>
      </c>
      <c r="P7" s="2">
        <f t="shared" si="7"/>
        <v>1.3625285910760019</v>
      </c>
      <c r="Q7" s="2">
        <f t="shared" si="8"/>
        <v>44.810961421800997</v>
      </c>
    </row>
    <row r="8" spans="1:17" x14ac:dyDescent="0.3">
      <c r="A8" t="s">
        <v>9</v>
      </c>
      <c r="B8" s="8">
        <f>_xlfn.STDEV.P(H4:H111)</f>
        <v>3.6324981325102703</v>
      </c>
      <c r="C8" s="5"/>
      <c r="D8">
        <v>4</v>
      </c>
      <c r="E8">
        <v>2010</v>
      </c>
      <c r="F8">
        <v>5</v>
      </c>
      <c r="G8">
        <v>31</v>
      </c>
      <c r="H8">
        <v>10.023649000000001</v>
      </c>
      <c r="I8">
        <v>8.2366259999999993</v>
      </c>
      <c r="J8" s="2">
        <f t="shared" si="1"/>
        <v>-1.7870230000000014</v>
      </c>
      <c r="K8" s="2">
        <f t="shared" si="2"/>
        <v>8.2366259999999993</v>
      </c>
      <c r="L8" s="2">
        <f t="shared" si="3"/>
        <v>10.023649000000001</v>
      </c>
      <c r="M8" s="2">
        <f t="shared" si="4"/>
        <v>67.842007863875992</v>
      </c>
      <c r="N8" s="2">
        <f t="shared" si="5"/>
        <v>100.47353927520102</v>
      </c>
      <c r="O8" s="2">
        <f t="shared" si="6"/>
        <v>82.561047968273996</v>
      </c>
      <c r="P8" s="2">
        <f t="shared" si="7"/>
        <v>3.1934512025290047</v>
      </c>
      <c r="Q8" s="2">
        <f t="shared" si="8"/>
        <v>67.842007863875992</v>
      </c>
    </row>
    <row r="9" spans="1:17" x14ac:dyDescent="0.3">
      <c r="A9" t="s">
        <v>10</v>
      </c>
      <c r="B9" s="8">
        <f>I1</f>
        <v>9.7730268252427184</v>
      </c>
      <c r="C9" s="2"/>
      <c r="D9">
        <v>5</v>
      </c>
      <c r="E9">
        <v>2010</v>
      </c>
      <c r="F9">
        <v>6</v>
      </c>
      <c r="G9">
        <v>30</v>
      </c>
      <c r="H9">
        <v>10.774005000000001</v>
      </c>
      <c r="I9">
        <v>10.343126</v>
      </c>
      <c r="J9" s="2">
        <f t="shared" si="1"/>
        <v>-0.4308790000000009</v>
      </c>
      <c r="K9" s="2">
        <f t="shared" si="2"/>
        <v>10.343126</v>
      </c>
      <c r="L9" s="2">
        <f t="shared" si="3"/>
        <v>10.774005000000001</v>
      </c>
      <c r="M9" s="2">
        <f t="shared" si="4"/>
        <v>106.98025545187599</v>
      </c>
      <c r="N9" s="2">
        <f t="shared" si="5"/>
        <v>116.07918374002502</v>
      </c>
      <c r="O9" s="2">
        <f t="shared" si="6"/>
        <v>111.43689123963</v>
      </c>
      <c r="P9" s="2">
        <f t="shared" si="7"/>
        <v>0.18565671264100078</v>
      </c>
      <c r="Q9" s="2">
        <f t="shared" si="8"/>
        <v>106.98025545187599</v>
      </c>
    </row>
    <row r="10" spans="1:17" x14ac:dyDescent="0.3">
      <c r="A10" t="s">
        <v>11</v>
      </c>
      <c r="B10" s="8">
        <f>_xlfn.STDEV.P(I4:I111)</f>
        <v>4.6299457963998494</v>
      </c>
      <c r="D10">
        <v>6</v>
      </c>
      <c r="E10">
        <v>2010</v>
      </c>
      <c r="F10">
        <v>7</v>
      </c>
      <c r="G10">
        <v>31</v>
      </c>
      <c r="H10">
        <v>14.972281000000001</v>
      </c>
      <c r="I10">
        <v>15.242742</v>
      </c>
      <c r="J10" s="2">
        <f t="shared" si="1"/>
        <v>0.27046099999999917</v>
      </c>
      <c r="K10" s="2">
        <f t="shared" si="2"/>
        <v>15.242742</v>
      </c>
      <c r="L10" s="2">
        <f t="shared" si="3"/>
        <v>14.972281000000001</v>
      </c>
      <c r="M10" s="2">
        <f t="shared" si="4"/>
        <v>232.34118367856399</v>
      </c>
      <c r="N10" s="2">
        <f t="shared" si="5"/>
        <v>224.16919834296101</v>
      </c>
      <c r="O10" s="2">
        <f t="shared" si="6"/>
        <v>228.218616434502</v>
      </c>
      <c r="P10" s="2">
        <f t="shared" si="7"/>
        <v>7.3149152520999558E-2</v>
      </c>
      <c r="Q10" s="2">
        <f t="shared" si="8"/>
        <v>232.34118367856399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14.592007000000001</v>
      </c>
      <c r="I11">
        <v>16.591936</v>
      </c>
      <c r="J11" s="2">
        <f t="shared" si="1"/>
        <v>1.9999289999999998</v>
      </c>
      <c r="K11" s="2">
        <f t="shared" si="2"/>
        <v>16.591936</v>
      </c>
      <c r="L11" s="2">
        <f t="shared" si="3"/>
        <v>14.592007000000001</v>
      </c>
      <c r="M11" s="2">
        <f t="shared" si="4"/>
        <v>275.29234022809601</v>
      </c>
      <c r="N11" s="2">
        <f t="shared" si="5"/>
        <v>212.92666828804903</v>
      </c>
      <c r="O11" s="2">
        <f t="shared" si="6"/>
        <v>242.10964625555201</v>
      </c>
      <c r="P11" s="2">
        <f t="shared" si="7"/>
        <v>3.9997160050409994</v>
      </c>
      <c r="Q11" s="2">
        <f t="shared" si="8"/>
        <v>275.29234022809601</v>
      </c>
    </row>
    <row r="12" spans="1:17" x14ac:dyDescent="0.3">
      <c r="A12" t="s">
        <v>18</v>
      </c>
      <c r="B12" s="7" t="e">
        <f>SUM(O4:O111)/SQRT(SUM(M4:M111)*SUM(N4:N111))</f>
        <v>#VALUE!</v>
      </c>
      <c r="C12" s="7"/>
      <c r="D12">
        <v>8</v>
      </c>
      <c r="E12">
        <v>2010</v>
      </c>
      <c r="F12">
        <v>9</v>
      </c>
      <c r="G12">
        <v>30</v>
      </c>
      <c r="H12">
        <v>10.228514000000001</v>
      </c>
      <c r="I12">
        <v>13.444165999999999</v>
      </c>
      <c r="J12" s="2">
        <f t="shared" si="1"/>
        <v>3.2156519999999986</v>
      </c>
      <c r="K12" s="2">
        <f t="shared" si="2"/>
        <v>13.444165999999999</v>
      </c>
      <c r="L12" s="2">
        <f t="shared" si="3"/>
        <v>10.228514000000001</v>
      </c>
      <c r="M12" s="2">
        <f t="shared" si="4"/>
        <v>180.74559943555599</v>
      </c>
      <c r="N12" s="2">
        <f t="shared" si="5"/>
        <v>104.62249864819601</v>
      </c>
      <c r="O12" s="2">
        <f t="shared" si="6"/>
        <v>137.51384014932401</v>
      </c>
      <c r="P12" s="2">
        <f t="shared" si="7"/>
        <v>10.340417785103991</v>
      </c>
      <c r="Q12" s="2">
        <f t="shared" si="8"/>
        <v>180.74559943555599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7.8978320000000002</v>
      </c>
      <c r="I13">
        <v>10.659096</v>
      </c>
      <c r="J13" s="2">
        <f t="shared" si="1"/>
        <v>2.7612639999999997</v>
      </c>
      <c r="K13" s="2">
        <f t="shared" si="2"/>
        <v>10.659096</v>
      </c>
      <c r="L13" s="2">
        <f t="shared" si="3"/>
        <v>7.8978320000000002</v>
      </c>
      <c r="M13" s="2">
        <f t="shared" si="4"/>
        <v>113.61632753721599</v>
      </c>
      <c r="N13" s="2">
        <f t="shared" si="5"/>
        <v>62.375750300224006</v>
      </c>
      <c r="O13" s="2">
        <f t="shared" si="6"/>
        <v>84.183749479872006</v>
      </c>
      <c r="P13" s="2">
        <f t="shared" si="7"/>
        <v>7.6245788776959982</v>
      </c>
      <c r="Q13" s="2">
        <f t="shared" si="8"/>
        <v>113.61632753721599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5.14377</v>
      </c>
      <c r="I14">
        <v>7.0365359999999999</v>
      </c>
      <c r="J14" s="2">
        <f t="shared" si="1"/>
        <v>1.8927659999999999</v>
      </c>
      <c r="K14" s="2">
        <f t="shared" si="2"/>
        <v>7.0365359999999999</v>
      </c>
      <c r="L14" s="2">
        <f t="shared" si="3"/>
        <v>5.14377</v>
      </c>
      <c r="M14" s="2">
        <f t="shared" si="4"/>
        <v>49.512838879295998</v>
      </c>
      <c r="N14" s="2">
        <f t="shared" si="5"/>
        <v>26.458369812899999</v>
      </c>
      <c r="O14" s="2">
        <f t="shared" si="6"/>
        <v>36.19432278072</v>
      </c>
      <c r="P14" s="2">
        <f t="shared" si="7"/>
        <v>3.5825631307559997</v>
      </c>
      <c r="Q14" s="2">
        <f t="shared" si="8"/>
        <v>49.512838879295998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4.8924750000000001</v>
      </c>
      <c r="I15">
        <v>5.1236699999999997</v>
      </c>
      <c r="J15" s="2">
        <f t="shared" si="1"/>
        <v>0.2311949999999996</v>
      </c>
      <c r="K15" s="2">
        <f t="shared" si="2"/>
        <v>5.1236699999999997</v>
      </c>
      <c r="L15" s="2">
        <f t="shared" si="3"/>
        <v>4.8924750000000001</v>
      </c>
      <c r="M15" s="2">
        <f t="shared" si="4"/>
        <v>26.251994268899995</v>
      </c>
      <c r="N15" s="2">
        <f t="shared" si="5"/>
        <v>23.936311625625002</v>
      </c>
      <c r="O15" s="2">
        <f t="shared" si="6"/>
        <v>25.067427383249999</v>
      </c>
      <c r="P15" s="2">
        <f t="shared" si="7"/>
        <v>5.3451128024999815E-2</v>
      </c>
      <c r="Q15" s="2">
        <f t="shared" si="8"/>
        <v>26.251994268899995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4.8562719999999997</v>
      </c>
      <c r="I16">
        <v>1.4291670000000001</v>
      </c>
      <c r="J16" s="2">
        <f t="shared" si="1"/>
        <v>-3.4271049999999996</v>
      </c>
      <c r="K16" s="2">
        <f t="shared" si="2"/>
        <v>1.4291670000000001</v>
      </c>
      <c r="L16" s="2">
        <f t="shared" si="3"/>
        <v>4.8562719999999997</v>
      </c>
      <c r="M16" s="2">
        <f t="shared" si="4"/>
        <v>2.0425183138890004</v>
      </c>
      <c r="N16" s="2">
        <f t="shared" si="5"/>
        <v>23.583377737983998</v>
      </c>
      <c r="O16" s="2">
        <f t="shared" si="6"/>
        <v>6.9404236854240002</v>
      </c>
      <c r="P16" s="2">
        <f t="shared" si="7"/>
        <v>11.745048681024997</v>
      </c>
      <c r="Q16" s="2">
        <f t="shared" si="8"/>
        <v>2.0425183138890004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5.4644029999999999</v>
      </c>
      <c r="I17" t="s">
        <v>34</v>
      </c>
      <c r="J17" s="2" t="e">
        <f t="shared" si="1"/>
        <v>#VALUE!</v>
      </c>
      <c r="K17" s="2" t="e">
        <f t="shared" si="2"/>
        <v>#VALUE!</v>
      </c>
      <c r="L17" s="2">
        <f t="shared" si="3"/>
        <v>5.4644029999999999</v>
      </c>
      <c r="M17" s="2" t="e">
        <f t="shared" si="4"/>
        <v>#VALUE!</v>
      </c>
      <c r="N17" s="2">
        <f t="shared" si="5"/>
        <v>29.859700146409001</v>
      </c>
      <c r="O17" s="2" t="e">
        <f t="shared" si="6"/>
        <v>#VALUE!</v>
      </c>
      <c r="P17" s="2" t="e">
        <f t="shared" si="7"/>
        <v>#VALUE!</v>
      </c>
      <c r="Q17" s="2" t="e">
        <f t="shared" si="8"/>
        <v>#VALUE!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5.8688229999999999</v>
      </c>
      <c r="I18" t="s">
        <v>34</v>
      </c>
      <c r="J18" s="2" t="e">
        <f t="shared" si="1"/>
        <v>#VALUE!</v>
      </c>
      <c r="K18" s="2" t="e">
        <f t="shared" si="2"/>
        <v>#VALUE!</v>
      </c>
      <c r="L18" s="2">
        <f t="shared" si="3"/>
        <v>5.8688229999999999</v>
      </c>
      <c r="M18" s="2" t="e">
        <f t="shared" si="4"/>
        <v>#VALUE!</v>
      </c>
      <c r="N18" s="2">
        <f t="shared" si="5"/>
        <v>34.443083405328998</v>
      </c>
      <c r="O18" s="2" t="e">
        <f t="shared" si="6"/>
        <v>#VALUE!</v>
      </c>
      <c r="P18" s="2" t="e">
        <f t="shared" si="7"/>
        <v>#VALUE!</v>
      </c>
      <c r="Q18" s="2" t="e">
        <f t="shared" si="8"/>
        <v>#VALUE!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7.5016540000000003</v>
      </c>
      <c r="I19" t="s">
        <v>34</v>
      </c>
      <c r="J19" s="2" t="e">
        <f t="shared" si="1"/>
        <v>#VALUE!</v>
      </c>
      <c r="K19" s="2" t="e">
        <f t="shared" si="2"/>
        <v>#VALUE!</v>
      </c>
      <c r="L19" s="2">
        <f t="shared" si="3"/>
        <v>7.5016540000000003</v>
      </c>
      <c r="M19" s="2" t="e">
        <f t="shared" si="4"/>
        <v>#VALUE!</v>
      </c>
      <c r="N19" s="2">
        <f t="shared" si="5"/>
        <v>56.274812735716004</v>
      </c>
      <c r="O19" s="2" t="e">
        <f t="shared" si="6"/>
        <v>#VALUE!</v>
      </c>
      <c r="P19" s="2" t="e">
        <f t="shared" si="7"/>
        <v>#VALUE!</v>
      </c>
      <c r="Q19" s="2" t="e">
        <f t="shared" si="8"/>
        <v>#VALUE!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9.6141660000000009</v>
      </c>
      <c r="I20" t="s">
        <v>34</v>
      </c>
      <c r="J20" s="2" t="e">
        <f t="shared" si="1"/>
        <v>#VALUE!</v>
      </c>
      <c r="K20" s="2" t="e">
        <f t="shared" si="2"/>
        <v>#VALUE!</v>
      </c>
      <c r="L20" s="2">
        <f t="shared" si="3"/>
        <v>9.6141660000000009</v>
      </c>
      <c r="M20" s="2" t="e">
        <f t="shared" si="4"/>
        <v>#VALUE!</v>
      </c>
      <c r="N20" s="2">
        <f t="shared" si="5"/>
        <v>92.432187875556011</v>
      </c>
      <c r="O20" s="2" t="e">
        <f t="shared" si="6"/>
        <v>#VALUE!</v>
      </c>
      <c r="P20" s="2" t="e">
        <f t="shared" si="7"/>
        <v>#VALUE!</v>
      </c>
      <c r="Q20" s="2" t="e">
        <f t="shared" si="8"/>
        <v>#VALUE!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11.881064</v>
      </c>
      <c r="I21" t="s">
        <v>34</v>
      </c>
      <c r="J21" s="2" t="e">
        <f t="shared" si="1"/>
        <v>#VALUE!</v>
      </c>
      <c r="K21" s="2" t="e">
        <f t="shared" si="2"/>
        <v>#VALUE!</v>
      </c>
      <c r="L21" s="2">
        <f t="shared" si="3"/>
        <v>11.881064</v>
      </c>
      <c r="M21" s="2" t="e">
        <f t="shared" si="4"/>
        <v>#VALUE!</v>
      </c>
      <c r="N21" s="2">
        <f t="shared" si="5"/>
        <v>141.15968177209601</v>
      </c>
      <c r="O21" s="2" t="e">
        <f t="shared" si="6"/>
        <v>#VALUE!</v>
      </c>
      <c r="P21" s="2" t="e">
        <f t="shared" si="7"/>
        <v>#VALUE!</v>
      </c>
      <c r="Q21" s="2" t="e">
        <f t="shared" si="8"/>
        <v>#VALUE!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12.139211</v>
      </c>
      <c r="I22">
        <v>14.060416999999999</v>
      </c>
      <c r="J22" s="2">
        <f t="shared" si="1"/>
        <v>1.9212059999999997</v>
      </c>
      <c r="K22" s="2">
        <f t="shared" si="2"/>
        <v>14.060416999999999</v>
      </c>
      <c r="L22" s="2">
        <f t="shared" si="3"/>
        <v>12.139211</v>
      </c>
      <c r="M22" s="2">
        <f t="shared" si="4"/>
        <v>197.69532621388899</v>
      </c>
      <c r="N22" s="2">
        <f t="shared" si="5"/>
        <v>147.360443702521</v>
      </c>
      <c r="O22" s="2">
        <f t="shared" si="6"/>
        <v>170.68236871098699</v>
      </c>
      <c r="P22" s="2">
        <f t="shared" si="7"/>
        <v>3.6910324944359991</v>
      </c>
      <c r="Q22" s="2">
        <f t="shared" si="8"/>
        <v>197.69532621388899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13.916338</v>
      </c>
      <c r="I23">
        <v>16.067741000000002</v>
      </c>
      <c r="J23" s="2">
        <f t="shared" si="1"/>
        <v>2.151403000000002</v>
      </c>
      <c r="K23" s="2">
        <f t="shared" si="2"/>
        <v>16.067741000000002</v>
      </c>
      <c r="L23" s="2">
        <f t="shared" si="3"/>
        <v>13.916338</v>
      </c>
      <c r="M23" s="2">
        <f t="shared" si="4"/>
        <v>258.17230084308108</v>
      </c>
      <c r="N23" s="2">
        <f t="shared" si="5"/>
        <v>193.66446333024399</v>
      </c>
      <c r="O23" s="2">
        <f t="shared" si="6"/>
        <v>223.60411465245801</v>
      </c>
      <c r="P23" s="2">
        <f t="shared" si="7"/>
        <v>4.628534868409008</v>
      </c>
      <c r="Q23" s="2">
        <f t="shared" si="8"/>
        <v>258.17230084308108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11.547606</v>
      </c>
      <c r="I24">
        <v>13.896876000000001</v>
      </c>
      <c r="J24" s="2">
        <f t="shared" si="1"/>
        <v>2.3492700000000006</v>
      </c>
      <c r="K24" s="2">
        <f t="shared" si="2"/>
        <v>13.896876000000001</v>
      </c>
      <c r="L24" s="2">
        <f t="shared" si="3"/>
        <v>11.547606</v>
      </c>
      <c r="M24" s="2">
        <f t="shared" si="4"/>
        <v>193.12316255937603</v>
      </c>
      <c r="N24" s="2">
        <f t="shared" si="5"/>
        <v>133.34720433123601</v>
      </c>
      <c r="O24" s="2">
        <f t="shared" si="6"/>
        <v>160.475648678856</v>
      </c>
      <c r="P24" s="2">
        <f t="shared" si="7"/>
        <v>5.5190695329000032</v>
      </c>
      <c r="Q24" s="2">
        <f t="shared" si="8"/>
        <v>193.12316255937603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7.3111069999999998</v>
      </c>
      <c r="I25">
        <v>11.039113</v>
      </c>
      <c r="J25" s="2">
        <f t="shared" si="1"/>
        <v>3.7280060000000006</v>
      </c>
      <c r="K25" s="2">
        <f t="shared" si="2"/>
        <v>11.039113</v>
      </c>
      <c r="L25" s="2">
        <f t="shared" si="3"/>
        <v>7.3111069999999998</v>
      </c>
      <c r="M25" s="2">
        <f t="shared" si="4"/>
        <v>121.86201582676901</v>
      </c>
      <c r="N25" s="2">
        <f t="shared" si="5"/>
        <v>53.452285565448996</v>
      </c>
      <c r="O25" s="2">
        <f t="shared" si="6"/>
        <v>80.708136328091001</v>
      </c>
      <c r="P25" s="2">
        <f t="shared" si="7"/>
        <v>13.898028736036004</v>
      </c>
      <c r="Q25" s="2">
        <f t="shared" si="8"/>
        <v>121.86201582676901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5.3024509999999996</v>
      </c>
      <c r="I26">
        <v>6.4378120000000001</v>
      </c>
      <c r="J26" s="2">
        <f t="shared" si="1"/>
        <v>1.1353610000000005</v>
      </c>
      <c r="K26" s="2">
        <f t="shared" si="2"/>
        <v>6.4378120000000001</v>
      </c>
      <c r="L26" s="2">
        <f t="shared" si="3"/>
        <v>5.3024509999999996</v>
      </c>
      <c r="M26" s="2">
        <f t="shared" si="4"/>
        <v>41.445423347344004</v>
      </c>
      <c r="N26" s="2">
        <f t="shared" si="5"/>
        <v>28.115986607400995</v>
      </c>
      <c r="O26" s="2">
        <f t="shared" si="6"/>
        <v>34.136182677211998</v>
      </c>
      <c r="P26" s="2">
        <f t="shared" si="7"/>
        <v>1.2890446003210012</v>
      </c>
      <c r="Q26" s="2">
        <f t="shared" si="8"/>
        <v>41.445423347344004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4.9308389999999997</v>
      </c>
      <c r="I27">
        <v>3.9429430000000001</v>
      </c>
      <c r="J27" s="2">
        <f t="shared" si="1"/>
        <v>-0.98789599999999966</v>
      </c>
      <c r="K27" s="2">
        <f t="shared" si="2"/>
        <v>3.9429430000000001</v>
      </c>
      <c r="L27" s="2">
        <f t="shared" si="3"/>
        <v>4.9308389999999997</v>
      </c>
      <c r="M27" s="2">
        <f t="shared" si="4"/>
        <v>15.546799501249001</v>
      </c>
      <c r="N27" s="2">
        <f t="shared" si="5"/>
        <v>24.313173243920996</v>
      </c>
      <c r="O27" s="2">
        <f t="shared" si="6"/>
        <v>19.442017119176999</v>
      </c>
      <c r="P27" s="2">
        <f t="shared" si="7"/>
        <v>0.97593850681599936</v>
      </c>
      <c r="Q27" s="2">
        <f t="shared" si="8"/>
        <v>15.546799501249001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4.8911290000000003</v>
      </c>
      <c r="I28">
        <v>4.4872310000000004</v>
      </c>
      <c r="J28" s="2">
        <f t="shared" si="1"/>
        <v>-0.40389799999999987</v>
      </c>
      <c r="K28" s="2">
        <f t="shared" si="2"/>
        <v>4.4872310000000004</v>
      </c>
      <c r="L28" s="2">
        <f t="shared" si="3"/>
        <v>4.8911290000000003</v>
      </c>
      <c r="M28" s="2">
        <f t="shared" si="4"/>
        <v>20.135242047361004</v>
      </c>
      <c r="N28" s="2">
        <f t="shared" si="5"/>
        <v>23.923142894641003</v>
      </c>
      <c r="O28" s="2">
        <f t="shared" si="6"/>
        <v>21.947625673799003</v>
      </c>
      <c r="P28" s="2">
        <f t="shared" si="7"/>
        <v>0.16313359440399988</v>
      </c>
      <c r="Q28" s="2">
        <f t="shared" si="8"/>
        <v>20.135242047361004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5.5861460000000003</v>
      </c>
      <c r="I29">
        <v>4.6852010000000002</v>
      </c>
      <c r="J29" s="2">
        <f t="shared" si="1"/>
        <v>-0.90094500000000011</v>
      </c>
      <c r="K29" s="2">
        <f t="shared" si="2"/>
        <v>4.6852010000000002</v>
      </c>
      <c r="L29" s="2">
        <f t="shared" si="3"/>
        <v>5.5861460000000003</v>
      </c>
      <c r="M29" s="2">
        <f t="shared" si="4"/>
        <v>21.951108410401002</v>
      </c>
      <c r="N29" s="2">
        <f t="shared" si="5"/>
        <v>31.205027133316005</v>
      </c>
      <c r="O29" s="2">
        <f t="shared" si="6"/>
        <v>26.172216825346002</v>
      </c>
      <c r="P29" s="2">
        <f t="shared" si="7"/>
        <v>0.81170189302500018</v>
      </c>
      <c r="Q29" s="2">
        <f t="shared" si="8"/>
        <v>21.951108410401002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5.9977109999999998</v>
      </c>
      <c r="I30">
        <v>4.7082459999999999</v>
      </c>
      <c r="J30" s="2">
        <f t="shared" si="1"/>
        <v>-1.2894649999999999</v>
      </c>
      <c r="K30" s="2">
        <f t="shared" si="2"/>
        <v>4.7082459999999999</v>
      </c>
      <c r="L30" s="2">
        <f t="shared" si="3"/>
        <v>5.9977109999999998</v>
      </c>
      <c r="M30" s="2">
        <f t="shared" si="4"/>
        <v>22.167580396515998</v>
      </c>
      <c r="N30" s="2">
        <f t="shared" si="5"/>
        <v>35.972537239520996</v>
      </c>
      <c r="O30" s="2">
        <f t="shared" si="6"/>
        <v>28.238698824905999</v>
      </c>
      <c r="P30" s="2">
        <f t="shared" si="7"/>
        <v>1.6627199862249997</v>
      </c>
      <c r="Q30" s="2">
        <f t="shared" si="8"/>
        <v>22.167580396515998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8.0936719999999998</v>
      </c>
      <c r="I31">
        <v>6.5993040000000001</v>
      </c>
      <c r="J31" s="2">
        <f t="shared" si="1"/>
        <v>-1.4943679999999997</v>
      </c>
      <c r="K31" s="2">
        <f t="shared" si="2"/>
        <v>6.5993040000000001</v>
      </c>
      <c r="L31" s="2">
        <f t="shared" si="3"/>
        <v>8.0936719999999998</v>
      </c>
      <c r="M31" s="2">
        <f t="shared" si="4"/>
        <v>43.550813284416002</v>
      </c>
      <c r="N31" s="2">
        <f t="shared" si="5"/>
        <v>65.507526443583998</v>
      </c>
      <c r="O31" s="2">
        <f t="shared" si="6"/>
        <v>53.412602004287997</v>
      </c>
      <c r="P31" s="2">
        <f t="shared" si="7"/>
        <v>2.2331357194239989</v>
      </c>
      <c r="Q31" s="2">
        <f t="shared" si="8"/>
        <v>43.550813284416002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11.039725000000001</v>
      </c>
      <c r="I32">
        <v>8.3733880000000003</v>
      </c>
      <c r="J32" s="2">
        <f t="shared" si="1"/>
        <v>-2.6663370000000004</v>
      </c>
      <c r="K32" s="2">
        <f t="shared" si="2"/>
        <v>8.3733880000000003</v>
      </c>
      <c r="L32" s="2">
        <f t="shared" si="3"/>
        <v>11.039725000000001</v>
      </c>
      <c r="M32" s="2">
        <f t="shared" si="4"/>
        <v>70.113626598544002</v>
      </c>
      <c r="N32" s="2">
        <f t="shared" si="5"/>
        <v>121.87552807562501</v>
      </c>
      <c r="O32" s="2">
        <f t="shared" si="6"/>
        <v>92.439900838300005</v>
      </c>
      <c r="P32" s="2">
        <f t="shared" si="7"/>
        <v>7.109352997569002</v>
      </c>
      <c r="Q32" s="2">
        <f t="shared" si="8"/>
        <v>70.113626598544002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9.8962749999999993</v>
      </c>
      <c r="I33">
        <v>11.320416</v>
      </c>
      <c r="J33" s="2">
        <f t="shared" si="1"/>
        <v>1.4241410000000005</v>
      </c>
      <c r="K33" s="2">
        <f t="shared" si="2"/>
        <v>11.320416</v>
      </c>
      <c r="L33" s="2">
        <f t="shared" si="3"/>
        <v>9.8962749999999993</v>
      </c>
      <c r="M33" s="2">
        <f t="shared" si="4"/>
        <v>128.15181841305599</v>
      </c>
      <c r="N33" s="2">
        <f t="shared" si="5"/>
        <v>97.936258875624986</v>
      </c>
      <c r="O33" s="2">
        <f t="shared" si="6"/>
        <v>112.02994985039999</v>
      </c>
      <c r="P33" s="2">
        <f t="shared" si="7"/>
        <v>2.0281775878810016</v>
      </c>
      <c r="Q33" s="2">
        <f t="shared" si="8"/>
        <v>128.15181841305599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13.318446</v>
      </c>
      <c r="I34">
        <v>14.678561</v>
      </c>
      <c r="J34" s="2">
        <f t="shared" si="1"/>
        <v>1.3601150000000004</v>
      </c>
      <c r="K34" s="2">
        <f t="shared" si="2"/>
        <v>14.678561</v>
      </c>
      <c r="L34" s="2">
        <f t="shared" si="3"/>
        <v>13.318446</v>
      </c>
      <c r="M34" s="2">
        <f t="shared" si="4"/>
        <v>215.46015303072102</v>
      </c>
      <c r="N34" s="2">
        <f t="shared" si="5"/>
        <v>177.381003854916</v>
      </c>
      <c r="O34" s="2">
        <f t="shared" si="6"/>
        <v>195.49562203620599</v>
      </c>
      <c r="P34" s="2">
        <f t="shared" si="7"/>
        <v>1.8499128132250011</v>
      </c>
      <c r="Q34" s="2">
        <f t="shared" si="8"/>
        <v>215.46015303072102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14.039797999999999</v>
      </c>
      <c r="I35">
        <v>16.365159999999999</v>
      </c>
      <c r="J35" s="2">
        <f t="shared" si="1"/>
        <v>2.3253620000000002</v>
      </c>
      <c r="K35" s="2">
        <f t="shared" si="2"/>
        <v>16.365159999999999</v>
      </c>
      <c r="L35" s="2">
        <f t="shared" si="3"/>
        <v>14.039797999999999</v>
      </c>
      <c r="M35" s="2">
        <f t="shared" si="4"/>
        <v>267.81846182559997</v>
      </c>
      <c r="N35" s="2">
        <f t="shared" si="5"/>
        <v>197.11592788080398</v>
      </c>
      <c r="O35" s="2">
        <f t="shared" si="6"/>
        <v>229.76354063767999</v>
      </c>
      <c r="P35" s="2">
        <f t="shared" si="7"/>
        <v>5.4073084310440009</v>
      </c>
      <c r="Q35" s="2">
        <f t="shared" si="8"/>
        <v>267.81846182559997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12.241826</v>
      </c>
      <c r="I36">
        <v>13.588473</v>
      </c>
      <c r="J36" s="2">
        <f t="shared" si="1"/>
        <v>1.3466470000000008</v>
      </c>
      <c r="K36" s="2">
        <f t="shared" si="2"/>
        <v>13.588473</v>
      </c>
      <c r="L36" s="2">
        <f t="shared" si="3"/>
        <v>12.241826</v>
      </c>
      <c r="M36" s="2">
        <f t="shared" si="4"/>
        <v>184.64659847172902</v>
      </c>
      <c r="N36" s="2">
        <f t="shared" si="5"/>
        <v>149.862303814276</v>
      </c>
      <c r="O36" s="2">
        <f t="shared" si="6"/>
        <v>166.347722071698</v>
      </c>
      <c r="P36" s="2">
        <f t="shared" si="7"/>
        <v>1.8134581426090022</v>
      </c>
      <c r="Q36" s="2">
        <f t="shared" si="8"/>
        <v>184.64659847172902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7.6838410000000001</v>
      </c>
      <c r="I37">
        <v>10.156632</v>
      </c>
      <c r="J37" s="2">
        <f t="shared" si="1"/>
        <v>2.472791</v>
      </c>
      <c r="K37" s="2">
        <f t="shared" si="2"/>
        <v>10.156632</v>
      </c>
      <c r="L37" s="2">
        <f t="shared" si="3"/>
        <v>7.6838410000000001</v>
      </c>
      <c r="M37" s="2">
        <f t="shared" si="4"/>
        <v>103.157173583424</v>
      </c>
      <c r="N37" s="2">
        <f t="shared" si="5"/>
        <v>59.041412513281003</v>
      </c>
      <c r="O37" s="2">
        <f t="shared" si="6"/>
        <v>78.041945383512001</v>
      </c>
      <c r="P37" s="2">
        <f t="shared" si="7"/>
        <v>6.114695329681</v>
      </c>
      <c r="Q37" s="2">
        <f t="shared" si="8"/>
        <v>103.157173583424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5.5206619999999997</v>
      </c>
      <c r="I38">
        <v>7.8544229999999997</v>
      </c>
      <c r="J38" s="2">
        <f t="shared" si="1"/>
        <v>2.333761</v>
      </c>
      <c r="K38" s="2">
        <f t="shared" si="2"/>
        <v>7.8544229999999997</v>
      </c>
      <c r="L38" s="2">
        <f t="shared" si="3"/>
        <v>5.5206619999999997</v>
      </c>
      <c r="M38" s="2">
        <f t="shared" si="4"/>
        <v>61.691960662928999</v>
      </c>
      <c r="N38" s="2">
        <f t="shared" si="5"/>
        <v>30.477708918243998</v>
      </c>
      <c r="O38" s="2">
        <f t="shared" si="6"/>
        <v>43.361614588025994</v>
      </c>
      <c r="P38" s="2">
        <f t="shared" si="7"/>
        <v>5.4464404051209998</v>
      </c>
      <c r="Q38" s="2">
        <f t="shared" si="8"/>
        <v>61.691960662928999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4.8376659999999996</v>
      </c>
      <c r="I39">
        <v>5.1954969999999996</v>
      </c>
      <c r="J39" s="2">
        <f t="shared" si="1"/>
        <v>0.35783100000000001</v>
      </c>
      <c r="K39" s="2">
        <f t="shared" si="2"/>
        <v>5.1954969999999996</v>
      </c>
      <c r="L39" s="2">
        <f t="shared" si="3"/>
        <v>4.8376659999999996</v>
      </c>
      <c r="M39" s="2">
        <f t="shared" si="4"/>
        <v>26.993189077008996</v>
      </c>
      <c r="N39" s="2">
        <f t="shared" si="5"/>
        <v>23.403012327555995</v>
      </c>
      <c r="O39" s="2">
        <f t="shared" si="6"/>
        <v>25.134079190001994</v>
      </c>
      <c r="P39" s="2">
        <f t="shared" si="7"/>
        <v>0.128043024561</v>
      </c>
      <c r="Q39" s="2">
        <f t="shared" si="8"/>
        <v>26.993189077008996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5.0403460000000004</v>
      </c>
      <c r="I40">
        <v>3.1418680000000001</v>
      </c>
      <c r="J40" s="2">
        <f t="shared" si="1"/>
        <v>-1.8984780000000003</v>
      </c>
      <c r="K40" s="2">
        <f t="shared" si="2"/>
        <v>3.1418680000000001</v>
      </c>
      <c r="L40" s="2">
        <f t="shared" si="3"/>
        <v>5.0403460000000004</v>
      </c>
      <c r="M40" s="2">
        <f t="shared" si="4"/>
        <v>9.8713345294240007</v>
      </c>
      <c r="N40" s="2">
        <f t="shared" si="5"/>
        <v>25.405087799716004</v>
      </c>
      <c r="O40" s="2">
        <f t="shared" si="6"/>
        <v>15.836101806328001</v>
      </c>
      <c r="P40" s="2">
        <f t="shared" si="7"/>
        <v>3.6042187164840014</v>
      </c>
      <c r="Q40" s="2">
        <f t="shared" si="8"/>
        <v>9.8713345294240007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5.5511059999999999</v>
      </c>
      <c r="I41">
        <v>5.1837049999999998</v>
      </c>
      <c r="J41" s="2">
        <f t="shared" si="1"/>
        <v>-0.36740100000000009</v>
      </c>
      <c r="K41" s="2">
        <f t="shared" si="2"/>
        <v>5.1837049999999998</v>
      </c>
      <c r="L41" s="2">
        <f t="shared" si="3"/>
        <v>5.5511059999999999</v>
      </c>
      <c r="M41" s="2">
        <f t="shared" si="4"/>
        <v>26.870797527024997</v>
      </c>
      <c r="N41" s="2">
        <f t="shared" si="5"/>
        <v>30.814777823236</v>
      </c>
      <c r="O41" s="2">
        <f t="shared" si="6"/>
        <v>28.775295927729999</v>
      </c>
      <c r="P41" s="2">
        <f t="shared" si="7"/>
        <v>0.13498349480100005</v>
      </c>
      <c r="Q41" s="2">
        <f t="shared" si="8"/>
        <v>26.870797527024997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6.3116580000000004</v>
      </c>
      <c r="I42">
        <v>5.6934170000000002</v>
      </c>
      <c r="J42" s="2">
        <f t="shared" si="1"/>
        <v>-0.61824100000000026</v>
      </c>
      <c r="K42" s="2">
        <f t="shared" si="2"/>
        <v>5.6934170000000002</v>
      </c>
      <c r="L42" s="2">
        <f t="shared" si="3"/>
        <v>6.3116580000000004</v>
      </c>
      <c r="M42" s="2">
        <f t="shared" si="4"/>
        <v>32.414997135889003</v>
      </c>
      <c r="N42" s="2">
        <f t="shared" si="5"/>
        <v>39.837026708964004</v>
      </c>
      <c r="O42" s="2">
        <f t="shared" si="6"/>
        <v>35.934900955386006</v>
      </c>
      <c r="P42" s="2">
        <f t="shared" si="7"/>
        <v>0.3822219340810003</v>
      </c>
      <c r="Q42" s="2">
        <f t="shared" si="8"/>
        <v>32.414997135889003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8.3229509999999998</v>
      </c>
      <c r="I43">
        <v>6.9560420000000001</v>
      </c>
      <c r="J43" s="2">
        <f t="shared" si="1"/>
        <v>-1.3669089999999997</v>
      </c>
      <c r="K43" s="2">
        <f t="shared" si="2"/>
        <v>6.9560420000000001</v>
      </c>
      <c r="L43" s="2">
        <f t="shared" si="3"/>
        <v>8.3229509999999998</v>
      </c>
      <c r="M43" s="2">
        <f t="shared" si="4"/>
        <v>48.386520305764002</v>
      </c>
      <c r="N43" s="2">
        <f t="shared" si="5"/>
        <v>69.271513348401001</v>
      </c>
      <c r="O43" s="2">
        <f t="shared" si="6"/>
        <v>57.894796719942001</v>
      </c>
      <c r="P43" s="2">
        <f t="shared" si="7"/>
        <v>1.8684402142809993</v>
      </c>
      <c r="Q43" s="2">
        <f t="shared" si="8"/>
        <v>48.386520305764002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11.427</v>
      </c>
      <c r="I44">
        <v>10.062837</v>
      </c>
      <c r="J44" s="2">
        <f t="shared" si="1"/>
        <v>-1.3641629999999996</v>
      </c>
      <c r="K44" s="2">
        <f t="shared" si="2"/>
        <v>10.062837</v>
      </c>
      <c r="L44" s="2">
        <f t="shared" si="3"/>
        <v>11.427</v>
      </c>
      <c r="M44" s="2">
        <f t="shared" si="4"/>
        <v>101.260688488569</v>
      </c>
      <c r="N44" s="2">
        <f t="shared" si="5"/>
        <v>130.57632899999999</v>
      </c>
      <c r="O44" s="2">
        <f t="shared" si="6"/>
        <v>114.98803839899999</v>
      </c>
      <c r="P44" s="2">
        <f t="shared" si="7"/>
        <v>1.8609406905689989</v>
      </c>
      <c r="Q44" s="2">
        <f t="shared" si="8"/>
        <v>101.260688488569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12.348836</v>
      </c>
      <c r="I45">
        <v>13.370849</v>
      </c>
      <c r="J45" s="2">
        <f t="shared" si="1"/>
        <v>1.0220129999999994</v>
      </c>
      <c r="K45" s="2">
        <f t="shared" si="2"/>
        <v>13.370849</v>
      </c>
      <c r="L45" s="2">
        <f t="shared" si="3"/>
        <v>12.348836</v>
      </c>
      <c r="M45" s="2">
        <f t="shared" si="4"/>
        <v>178.779602980801</v>
      </c>
      <c r="N45" s="2">
        <f t="shared" si="5"/>
        <v>152.493750554896</v>
      </c>
      <c r="O45" s="2">
        <f t="shared" si="6"/>
        <v>165.114421481764</v>
      </c>
      <c r="P45" s="2">
        <f t="shared" si="7"/>
        <v>1.0445105721689987</v>
      </c>
      <c r="Q45" s="2">
        <f t="shared" si="8"/>
        <v>178.779602980801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14.960883000000001</v>
      </c>
      <c r="I46">
        <v>16.691130000000001</v>
      </c>
      <c r="J46" s="2">
        <f t="shared" si="1"/>
        <v>1.7302470000000003</v>
      </c>
      <c r="K46" s="2">
        <f t="shared" si="2"/>
        <v>16.691130000000001</v>
      </c>
      <c r="L46" s="2">
        <f t="shared" si="3"/>
        <v>14.960883000000001</v>
      </c>
      <c r="M46" s="2">
        <f t="shared" si="4"/>
        <v>278.59382067690007</v>
      </c>
      <c r="N46" s="2">
        <f t="shared" si="5"/>
        <v>223.82802013968902</v>
      </c>
      <c r="O46" s="2">
        <f t="shared" si="6"/>
        <v>249.71404306779004</v>
      </c>
      <c r="P46" s="2">
        <f t="shared" si="7"/>
        <v>2.9937546810090012</v>
      </c>
      <c r="Q46" s="2">
        <f t="shared" si="8"/>
        <v>278.59382067690007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13.286419</v>
      </c>
      <c r="I47">
        <v>17.025210999999999</v>
      </c>
      <c r="J47" s="2">
        <f t="shared" si="1"/>
        <v>3.7387919999999983</v>
      </c>
      <c r="K47" s="2">
        <f t="shared" si="2"/>
        <v>17.025210999999999</v>
      </c>
      <c r="L47" s="2">
        <f t="shared" si="3"/>
        <v>13.286419</v>
      </c>
      <c r="M47" s="2">
        <f t="shared" si="4"/>
        <v>289.85780959452097</v>
      </c>
      <c r="N47" s="2">
        <f t="shared" si="5"/>
        <v>176.528929843561</v>
      </c>
      <c r="O47" s="2">
        <f t="shared" si="6"/>
        <v>226.204086909409</v>
      </c>
      <c r="P47" s="2">
        <f t="shared" si="7"/>
        <v>13.978565619263987</v>
      </c>
      <c r="Q47" s="2">
        <f t="shared" si="8"/>
        <v>289.85780959452097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10.361456</v>
      </c>
      <c r="I48">
        <v>14.891551</v>
      </c>
      <c r="J48" s="2">
        <f t="shared" si="1"/>
        <v>4.5300949999999993</v>
      </c>
      <c r="K48" s="2">
        <f t="shared" si="2"/>
        <v>14.891551</v>
      </c>
      <c r="L48" s="2">
        <f t="shared" si="3"/>
        <v>10.361456</v>
      </c>
      <c r="M48" s="2">
        <f t="shared" si="4"/>
        <v>221.758291185601</v>
      </c>
      <c r="N48" s="2">
        <f t="shared" si="5"/>
        <v>107.35977043993601</v>
      </c>
      <c r="O48" s="2">
        <f t="shared" si="6"/>
        <v>154.298150458256</v>
      </c>
      <c r="P48" s="2">
        <f t="shared" si="7"/>
        <v>20.521760709024992</v>
      </c>
      <c r="Q48" s="2">
        <f t="shared" si="8"/>
        <v>221.758291185601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7.7424860000000004</v>
      </c>
      <c r="I49">
        <v>8.9043670000000006</v>
      </c>
      <c r="J49" s="2">
        <f t="shared" si="1"/>
        <v>1.1618810000000002</v>
      </c>
      <c r="K49" s="2">
        <f t="shared" si="2"/>
        <v>8.9043670000000006</v>
      </c>
      <c r="L49" s="2">
        <f t="shared" si="3"/>
        <v>7.7424860000000004</v>
      </c>
      <c r="M49" s="2">
        <f t="shared" si="4"/>
        <v>79.287751670689005</v>
      </c>
      <c r="N49" s="2">
        <f t="shared" si="5"/>
        <v>59.946089460196006</v>
      </c>
      <c r="O49" s="2">
        <f t="shared" si="6"/>
        <v>68.941936836362004</v>
      </c>
      <c r="P49" s="2">
        <f t="shared" si="7"/>
        <v>1.3499674581610004</v>
      </c>
      <c r="Q49" s="2">
        <f t="shared" si="8"/>
        <v>79.287751670689005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5.5079750000000001</v>
      </c>
      <c r="I50">
        <v>6.5854460000000001</v>
      </c>
      <c r="J50" s="2">
        <f t="shared" si="1"/>
        <v>1.0774710000000001</v>
      </c>
      <c r="K50" s="2">
        <f t="shared" si="2"/>
        <v>6.5854460000000001</v>
      </c>
      <c r="L50" s="2">
        <f t="shared" si="3"/>
        <v>5.5079750000000001</v>
      </c>
      <c r="M50" s="2">
        <f t="shared" si="4"/>
        <v>43.368099018915998</v>
      </c>
      <c r="N50" s="2">
        <f t="shared" si="5"/>
        <v>30.337788600625</v>
      </c>
      <c r="O50" s="2">
        <f t="shared" si="6"/>
        <v>36.272471931849999</v>
      </c>
      <c r="P50" s="2">
        <f t="shared" si="7"/>
        <v>1.1609437558410001</v>
      </c>
      <c r="Q50" s="2">
        <f t="shared" si="8"/>
        <v>43.368099018915998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4.507428</v>
      </c>
      <c r="I51">
        <v>3.1424729999999998</v>
      </c>
      <c r="J51" s="2">
        <f t="shared" si="1"/>
        <v>-1.3649550000000001</v>
      </c>
      <c r="K51" s="2">
        <f t="shared" si="2"/>
        <v>3.1424729999999998</v>
      </c>
      <c r="L51" s="2">
        <f t="shared" si="3"/>
        <v>4.507428</v>
      </c>
      <c r="M51" s="2">
        <f t="shared" si="4"/>
        <v>9.8751365557289983</v>
      </c>
      <c r="N51" s="2">
        <f t="shared" si="5"/>
        <v>20.316907175183999</v>
      </c>
      <c r="O51" s="2">
        <f t="shared" si="6"/>
        <v>14.164470789444</v>
      </c>
      <c r="P51" s="2">
        <f t="shared" si="7"/>
        <v>1.8631021520250004</v>
      </c>
      <c r="Q51" s="2">
        <f t="shared" si="8"/>
        <v>9.8751365557289983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5.4068959999999997</v>
      </c>
      <c r="I52">
        <v>3.3826860000000001</v>
      </c>
      <c r="J52" s="2">
        <f t="shared" si="1"/>
        <v>-2.0242099999999996</v>
      </c>
      <c r="K52" s="2">
        <f t="shared" si="2"/>
        <v>3.3826860000000001</v>
      </c>
      <c r="L52" s="2">
        <f t="shared" si="3"/>
        <v>5.4068959999999997</v>
      </c>
      <c r="M52" s="2">
        <f t="shared" si="4"/>
        <v>11.442564574596</v>
      </c>
      <c r="N52" s="2">
        <f t="shared" si="5"/>
        <v>29.234524354815996</v>
      </c>
      <c r="O52" s="2">
        <f t="shared" si="6"/>
        <v>18.289831402655999</v>
      </c>
      <c r="P52" s="2">
        <f t="shared" si="7"/>
        <v>4.0974261240999983</v>
      </c>
      <c r="Q52" s="2">
        <f t="shared" si="8"/>
        <v>11.442564574596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5.1838800000000003</v>
      </c>
      <c r="I53">
        <v>4.1762649999999999</v>
      </c>
      <c r="J53" s="2">
        <f t="shared" si="1"/>
        <v>-1.0076150000000004</v>
      </c>
      <c r="K53" s="2">
        <f t="shared" si="2"/>
        <v>4.1762649999999999</v>
      </c>
      <c r="L53" s="2">
        <f t="shared" si="3"/>
        <v>5.1838800000000003</v>
      </c>
      <c r="M53" s="2">
        <f t="shared" si="4"/>
        <v>17.441189350224999</v>
      </c>
      <c r="N53" s="2">
        <f t="shared" si="5"/>
        <v>26.872611854400002</v>
      </c>
      <c r="O53" s="2">
        <f t="shared" si="6"/>
        <v>21.649256608200002</v>
      </c>
      <c r="P53" s="2">
        <f t="shared" si="7"/>
        <v>1.0152879882250008</v>
      </c>
      <c r="Q53" s="2">
        <f t="shared" si="8"/>
        <v>17.441189350224999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6.6417570000000001</v>
      </c>
      <c r="I54">
        <v>5.7460839999999997</v>
      </c>
      <c r="J54" s="2">
        <f t="shared" si="1"/>
        <v>-0.89567300000000039</v>
      </c>
      <c r="K54" s="2">
        <f t="shared" si="2"/>
        <v>5.7460839999999997</v>
      </c>
      <c r="L54" s="2">
        <f t="shared" si="3"/>
        <v>6.6417570000000001</v>
      </c>
      <c r="M54" s="2">
        <f t="shared" si="4"/>
        <v>33.017481335055997</v>
      </c>
      <c r="N54" s="2">
        <f t="shared" si="5"/>
        <v>44.112936047049004</v>
      </c>
      <c r="O54" s="2">
        <f t="shared" si="6"/>
        <v>38.164093629588002</v>
      </c>
      <c r="P54" s="2">
        <f t="shared" si="7"/>
        <v>0.80223012292900064</v>
      </c>
      <c r="Q54" s="2">
        <f t="shared" si="8"/>
        <v>33.017481335055997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8.7503530000000005</v>
      </c>
      <c r="I55">
        <v>7.4371520000000002</v>
      </c>
      <c r="J55" s="2">
        <f t="shared" si="1"/>
        <v>-1.3132010000000003</v>
      </c>
      <c r="K55" s="2">
        <f t="shared" si="2"/>
        <v>7.4371520000000002</v>
      </c>
      <c r="L55" s="2">
        <f t="shared" si="3"/>
        <v>8.7503530000000005</v>
      </c>
      <c r="M55" s="2">
        <f t="shared" si="4"/>
        <v>55.311229871104004</v>
      </c>
      <c r="N55" s="2">
        <f t="shared" si="5"/>
        <v>76.568677624609009</v>
      </c>
      <c r="O55" s="2">
        <f t="shared" si="6"/>
        <v>65.077705314656001</v>
      </c>
      <c r="P55" s="2">
        <f t="shared" si="7"/>
        <v>1.7244968664010007</v>
      </c>
      <c r="Q55" s="2">
        <f t="shared" si="8"/>
        <v>55.311229871104004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11.591167</v>
      </c>
      <c r="I56">
        <v>10.443951999999999</v>
      </c>
      <c r="J56" s="2">
        <f t="shared" si="1"/>
        <v>-1.147215000000001</v>
      </c>
      <c r="K56" s="2">
        <f t="shared" si="2"/>
        <v>10.443951999999999</v>
      </c>
      <c r="L56" s="2">
        <f t="shared" si="3"/>
        <v>11.591167</v>
      </c>
      <c r="M56" s="2">
        <f t="shared" si="4"/>
        <v>109.07613337830399</v>
      </c>
      <c r="N56" s="2">
        <f t="shared" si="5"/>
        <v>134.35515242188902</v>
      </c>
      <c r="O56" s="2">
        <f t="shared" si="6"/>
        <v>121.05759177198399</v>
      </c>
      <c r="P56" s="2">
        <f t="shared" si="7"/>
        <v>1.3161022562250022</v>
      </c>
      <c r="Q56" s="2">
        <f t="shared" si="8"/>
        <v>109.07613337830399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13.306818</v>
      </c>
      <c r="I57">
        <v>13.008122999999999</v>
      </c>
      <c r="J57" s="2">
        <f t="shared" si="1"/>
        <v>-0.29869500000000038</v>
      </c>
      <c r="K57" s="2">
        <f t="shared" si="2"/>
        <v>13.008122999999999</v>
      </c>
      <c r="L57" s="2">
        <f t="shared" si="3"/>
        <v>13.306818</v>
      </c>
      <c r="M57" s="2">
        <f t="shared" si="4"/>
        <v>169.21126398312899</v>
      </c>
      <c r="N57" s="2">
        <f t="shared" si="5"/>
        <v>177.071405285124</v>
      </c>
      <c r="O57" s="2">
        <f t="shared" si="6"/>
        <v>173.09672528261399</v>
      </c>
      <c r="P57" s="2">
        <f t="shared" si="7"/>
        <v>8.9218703025000221E-2</v>
      </c>
      <c r="Q57" s="2">
        <f t="shared" si="8"/>
        <v>169.21126398312899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14.720644999999999</v>
      </c>
      <c r="I58">
        <v>16.385998000000001</v>
      </c>
      <c r="J58" s="2">
        <f t="shared" si="1"/>
        <v>1.6653530000000014</v>
      </c>
      <c r="K58" s="2">
        <f t="shared" si="2"/>
        <v>16.385998000000001</v>
      </c>
      <c r="L58" s="2">
        <f t="shared" si="3"/>
        <v>14.720644999999999</v>
      </c>
      <c r="M58" s="2">
        <f t="shared" si="4"/>
        <v>268.50093045600403</v>
      </c>
      <c r="N58" s="2">
        <f t="shared" si="5"/>
        <v>216.69738921602499</v>
      </c>
      <c r="O58" s="2">
        <f t="shared" si="6"/>
        <v>241.21245952871001</v>
      </c>
      <c r="P58" s="2">
        <f t="shared" si="7"/>
        <v>2.7734006146090047</v>
      </c>
      <c r="Q58" s="2">
        <f t="shared" si="8"/>
        <v>268.50093045600403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14.429145</v>
      </c>
      <c r="I59">
        <v>17.453482000000001</v>
      </c>
      <c r="J59" s="2">
        <f t="shared" si="1"/>
        <v>3.0243370000000009</v>
      </c>
      <c r="K59" s="2">
        <f t="shared" si="2"/>
        <v>17.453482000000001</v>
      </c>
      <c r="L59" s="2">
        <f t="shared" si="3"/>
        <v>14.429145</v>
      </c>
      <c r="M59" s="2">
        <f t="shared" si="4"/>
        <v>304.62403392432401</v>
      </c>
      <c r="N59" s="2">
        <f t="shared" si="5"/>
        <v>208.20022543102499</v>
      </c>
      <c r="O59" s="2">
        <f t="shared" si="6"/>
        <v>251.83882253289002</v>
      </c>
      <c r="P59" s="2">
        <f t="shared" si="7"/>
        <v>9.1466142895690066</v>
      </c>
      <c r="Q59" s="2">
        <f t="shared" si="8"/>
        <v>304.62403392432401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12.073797000000001</v>
      </c>
      <c r="I60">
        <v>14.457291</v>
      </c>
      <c r="J60" s="2">
        <f t="shared" si="1"/>
        <v>2.3834939999999989</v>
      </c>
      <c r="K60" s="2">
        <f t="shared" si="2"/>
        <v>14.457291</v>
      </c>
      <c r="L60" s="2">
        <f t="shared" si="3"/>
        <v>12.073797000000001</v>
      </c>
      <c r="M60" s="2">
        <f t="shared" si="4"/>
        <v>209.01326305868099</v>
      </c>
      <c r="N60" s="2">
        <f t="shared" si="5"/>
        <v>145.77657399720903</v>
      </c>
      <c r="O60" s="2">
        <f t="shared" si="6"/>
        <v>174.55439670392701</v>
      </c>
      <c r="P60" s="2">
        <f t="shared" si="7"/>
        <v>5.6810436480359945</v>
      </c>
      <c r="Q60" s="2">
        <f t="shared" si="8"/>
        <v>209.01326305868099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7.9852129999999999</v>
      </c>
      <c r="I61">
        <v>11.356655</v>
      </c>
      <c r="J61" s="2">
        <f t="shared" si="1"/>
        <v>3.371442</v>
      </c>
      <c r="K61" s="2">
        <f t="shared" si="2"/>
        <v>11.356655</v>
      </c>
      <c r="L61" s="2">
        <f t="shared" si="3"/>
        <v>7.9852129999999999</v>
      </c>
      <c r="M61" s="2">
        <f t="shared" si="4"/>
        <v>128.973612789025</v>
      </c>
      <c r="N61" s="2">
        <f t="shared" si="5"/>
        <v>63.763626655368995</v>
      </c>
      <c r="O61" s="2">
        <f t="shared" si="6"/>
        <v>90.685309142514996</v>
      </c>
      <c r="P61" s="2">
        <f t="shared" si="7"/>
        <v>11.366621159364</v>
      </c>
      <c r="Q61" s="2">
        <f t="shared" si="8"/>
        <v>128.973612789025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5.5009009999999998</v>
      </c>
      <c r="I62">
        <v>6.9451340000000004</v>
      </c>
      <c r="J62" s="2">
        <f t="shared" si="1"/>
        <v>1.4442330000000005</v>
      </c>
      <c r="K62" s="2">
        <f t="shared" si="2"/>
        <v>6.9451340000000004</v>
      </c>
      <c r="L62" s="2">
        <f t="shared" si="3"/>
        <v>5.5009009999999998</v>
      </c>
      <c r="M62" s="2">
        <f t="shared" si="4"/>
        <v>48.234886277956008</v>
      </c>
      <c r="N62" s="2">
        <f t="shared" si="5"/>
        <v>30.259911811800997</v>
      </c>
      <c r="O62" s="2">
        <f t="shared" si="6"/>
        <v>38.204494565734002</v>
      </c>
      <c r="P62" s="2">
        <f t="shared" si="7"/>
        <v>2.0858089582890016</v>
      </c>
      <c r="Q62" s="2">
        <f t="shared" si="8"/>
        <v>48.234886277956008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4.9987539999999999</v>
      </c>
      <c r="I63">
        <v>6.0233189999999999</v>
      </c>
      <c r="J63" s="2">
        <f t="shared" si="1"/>
        <v>1.0245649999999999</v>
      </c>
      <c r="K63" s="2">
        <f t="shared" si="2"/>
        <v>6.0233189999999999</v>
      </c>
      <c r="L63" s="2">
        <f t="shared" si="3"/>
        <v>4.9987539999999999</v>
      </c>
      <c r="M63" s="2">
        <f t="shared" si="4"/>
        <v>36.280371775760997</v>
      </c>
      <c r="N63" s="2">
        <f t="shared" si="5"/>
        <v>24.987541552515999</v>
      </c>
      <c r="O63" s="2">
        <f t="shared" si="6"/>
        <v>30.109089944525998</v>
      </c>
      <c r="P63" s="2">
        <f t="shared" si="7"/>
        <v>1.049733439225</v>
      </c>
      <c r="Q63" s="2">
        <f t="shared" si="8"/>
        <v>36.280371775760997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5.3222420000000001</v>
      </c>
      <c r="I64">
        <v>5.1780910000000002</v>
      </c>
      <c r="J64" s="2">
        <f t="shared" si="1"/>
        <v>-0.14415099999999992</v>
      </c>
      <c r="K64" s="2">
        <f t="shared" si="2"/>
        <v>5.1780910000000002</v>
      </c>
      <c r="L64" s="2">
        <f t="shared" si="3"/>
        <v>5.3222420000000001</v>
      </c>
      <c r="M64" s="2">
        <f t="shared" si="4"/>
        <v>26.812626404281001</v>
      </c>
      <c r="N64" s="2">
        <f t="shared" si="5"/>
        <v>28.326259906564001</v>
      </c>
      <c r="O64" s="2">
        <f t="shared" si="6"/>
        <v>27.559053400022002</v>
      </c>
      <c r="P64" s="2">
        <f t="shared" si="7"/>
        <v>2.0779510800999976E-2</v>
      </c>
      <c r="Q64" s="2">
        <f t="shared" si="8"/>
        <v>26.812626404281001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6.4149029999999998</v>
      </c>
      <c r="I65">
        <v>6.3780510000000001</v>
      </c>
      <c r="J65" s="2">
        <f t="shared" si="1"/>
        <v>-3.6851999999999663E-2</v>
      </c>
      <c r="K65" s="2">
        <f t="shared" si="2"/>
        <v>6.3780510000000001</v>
      </c>
      <c r="L65" s="2">
        <f t="shared" si="3"/>
        <v>6.4149029999999998</v>
      </c>
      <c r="M65" s="2">
        <f t="shared" si="4"/>
        <v>40.679534558600999</v>
      </c>
      <c r="N65" s="2">
        <f t="shared" si="5"/>
        <v>41.150980499408995</v>
      </c>
      <c r="O65" s="2">
        <f t="shared" si="6"/>
        <v>40.914578494052996</v>
      </c>
      <c r="P65" s="2">
        <f t="shared" si="7"/>
        <v>1.3580699039999751E-3</v>
      </c>
      <c r="Q65" s="2">
        <f t="shared" si="8"/>
        <v>40.679534558600999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7.7037529999999999</v>
      </c>
      <c r="I66">
        <v>7.2670940000000002</v>
      </c>
      <c r="J66" s="2">
        <f t="shared" si="1"/>
        <v>-0.43665899999999969</v>
      </c>
      <c r="K66" s="2">
        <f t="shared" si="2"/>
        <v>7.2670940000000002</v>
      </c>
      <c r="L66" s="2">
        <f t="shared" si="3"/>
        <v>7.7037529999999999</v>
      </c>
      <c r="M66" s="2">
        <f t="shared" si="4"/>
        <v>52.810655204836003</v>
      </c>
      <c r="N66" s="2">
        <f t="shared" si="5"/>
        <v>59.347810285008997</v>
      </c>
      <c r="O66" s="2">
        <f t="shared" si="6"/>
        <v>55.983897203782</v>
      </c>
      <c r="P66" s="2">
        <f t="shared" si="7"/>
        <v>0.19067108228099972</v>
      </c>
      <c r="Q66" s="2">
        <f t="shared" si="8"/>
        <v>52.810655204836003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8.9833730000000003</v>
      </c>
      <c r="I67">
        <v>8.6856939999999998</v>
      </c>
      <c r="J67" s="2">
        <f t="shared" si="1"/>
        <v>-0.29767900000000047</v>
      </c>
      <c r="K67" s="2">
        <f t="shared" si="2"/>
        <v>8.6856939999999998</v>
      </c>
      <c r="L67" s="2">
        <f t="shared" si="3"/>
        <v>8.9833730000000003</v>
      </c>
      <c r="M67" s="2">
        <f t="shared" si="4"/>
        <v>75.441280261635995</v>
      </c>
      <c r="N67" s="2">
        <f t="shared" si="5"/>
        <v>80.700990457129009</v>
      </c>
      <c r="O67" s="2">
        <f t="shared" si="6"/>
        <v>78.026828965861995</v>
      </c>
      <c r="P67" s="2">
        <f t="shared" si="7"/>
        <v>8.8612787041000285E-2</v>
      </c>
      <c r="Q67" s="2">
        <f t="shared" si="8"/>
        <v>75.441280261635995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13.363777000000001</v>
      </c>
      <c r="I68">
        <v>12.155616999999999</v>
      </c>
      <c r="J68" s="2">
        <f t="shared" si="1"/>
        <v>-1.2081600000000012</v>
      </c>
      <c r="K68" s="2">
        <f t="shared" si="2"/>
        <v>12.155616999999999</v>
      </c>
      <c r="L68" s="2">
        <f t="shared" si="3"/>
        <v>13.363777000000001</v>
      </c>
      <c r="M68" s="2">
        <f t="shared" si="4"/>
        <v>147.75902465068899</v>
      </c>
      <c r="N68" s="2">
        <f t="shared" si="5"/>
        <v>178.59053570572902</v>
      </c>
      <c r="O68" s="2">
        <f t="shared" si="6"/>
        <v>162.444954885409</v>
      </c>
      <c r="P68" s="2">
        <f t="shared" si="7"/>
        <v>1.459650585600003</v>
      </c>
      <c r="Q68" s="2">
        <f t="shared" si="8"/>
        <v>147.75902465068899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15.363301</v>
      </c>
      <c r="I69">
        <v>16.9834</v>
      </c>
      <c r="J69" s="2">
        <f t="shared" ref="J69:J111" si="9">I69-H69</f>
        <v>1.6200989999999997</v>
      </c>
      <c r="K69" s="2">
        <f t="shared" ref="K69:K111" si="10">I69-I$2</f>
        <v>16.9834</v>
      </c>
      <c r="L69" s="2">
        <f t="shared" ref="L69:L111" si="11">H69-H$2</f>
        <v>15.363301</v>
      </c>
      <c r="M69" s="2">
        <f t="shared" ref="M69:M111" si="12">K69*K69</f>
        <v>288.43587556</v>
      </c>
      <c r="N69" s="2">
        <f t="shared" ref="N69:N111" si="13">L69*L69</f>
        <v>236.03101761660099</v>
      </c>
      <c r="O69" s="2">
        <f t="shared" ref="O69:O111" si="14">K69*L69</f>
        <v>260.92108620339997</v>
      </c>
      <c r="P69" s="2">
        <f t="shared" ref="P69:P111" si="15">J69*J69</f>
        <v>2.6247207698009993</v>
      </c>
      <c r="Q69" s="2">
        <f t="shared" ref="Q69:Q111" si="16">(I69-H$2)*(I69-H$2)</f>
        <v>288.43587556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16.135006000000001</v>
      </c>
      <c r="I70">
        <v>19.492740999999999</v>
      </c>
      <c r="J70" s="2">
        <f t="shared" si="9"/>
        <v>3.3577349999999981</v>
      </c>
      <c r="K70" s="2">
        <f t="shared" si="10"/>
        <v>19.492740999999999</v>
      </c>
      <c r="L70" s="2">
        <f t="shared" si="11"/>
        <v>16.135006000000001</v>
      </c>
      <c r="M70" s="2">
        <f t="shared" si="12"/>
        <v>379.96695169308094</v>
      </c>
      <c r="N70" s="2">
        <f t="shared" si="13"/>
        <v>260.33841862003601</v>
      </c>
      <c r="O70" s="2">
        <f t="shared" si="14"/>
        <v>314.51549299144597</v>
      </c>
      <c r="P70" s="2">
        <f t="shared" si="15"/>
        <v>11.274384330224988</v>
      </c>
      <c r="Q70" s="2">
        <f t="shared" si="16"/>
        <v>379.96695169308094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15.240849000000001</v>
      </c>
      <c r="I71">
        <v>18.107237000000001</v>
      </c>
      <c r="J71" s="2">
        <f t="shared" si="9"/>
        <v>2.8663880000000006</v>
      </c>
      <c r="K71" s="2">
        <f t="shared" si="10"/>
        <v>18.107237000000001</v>
      </c>
      <c r="L71" s="2">
        <f t="shared" si="11"/>
        <v>15.240849000000001</v>
      </c>
      <c r="M71" s="2">
        <f t="shared" si="12"/>
        <v>327.87203177416905</v>
      </c>
      <c r="N71" s="2">
        <f t="shared" si="13"/>
        <v>232.28347824080103</v>
      </c>
      <c r="O71" s="2">
        <f t="shared" si="14"/>
        <v>275.96966492421302</v>
      </c>
      <c r="P71" s="2">
        <f t="shared" si="15"/>
        <v>8.2161801665440031</v>
      </c>
      <c r="Q71" s="2">
        <f t="shared" si="16"/>
        <v>327.87203177416905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11.06301</v>
      </c>
      <c r="I72">
        <v>14.191112</v>
      </c>
      <c r="J72" s="2">
        <f t="shared" si="9"/>
        <v>3.1281020000000002</v>
      </c>
      <c r="K72" s="2">
        <f t="shared" si="10"/>
        <v>14.191112</v>
      </c>
      <c r="L72" s="2">
        <f t="shared" si="11"/>
        <v>11.06301</v>
      </c>
      <c r="M72" s="2">
        <f t="shared" si="12"/>
        <v>201.387659796544</v>
      </c>
      <c r="N72" s="2">
        <f t="shared" si="13"/>
        <v>122.3901902601</v>
      </c>
      <c r="O72" s="2">
        <f t="shared" si="14"/>
        <v>156.99641396712002</v>
      </c>
      <c r="P72" s="2">
        <f t="shared" si="15"/>
        <v>9.7850221224040013</v>
      </c>
      <c r="Q72" s="2">
        <f t="shared" si="16"/>
        <v>201.387659796544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8.6980699999999995</v>
      </c>
      <c r="I73">
        <v>12.243092000000001</v>
      </c>
      <c r="J73" s="2">
        <f t="shared" si="9"/>
        <v>3.5450220000000012</v>
      </c>
      <c r="K73" s="2">
        <f t="shared" si="10"/>
        <v>12.243092000000001</v>
      </c>
      <c r="L73" s="2">
        <f t="shared" si="11"/>
        <v>8.6980699999999995</v>
      </c>
      <c r="M73" s="2">
        <f t="shared" si="12"/>
        <v>149.89330172046402</v>
      </c>
      <c r="N73" s="2">
        <f t="shared" si="13"/>
        <v>75.656421724899985</v>
      </c>
      <c r="O73" s="2">
        <f t="shared" si="14"/>
        <v>106.49127123244</v>
      </c>
      <c r="P73" s="2">
        <f t="shared" si="15"/>
        <v>12.567180980484009</v>
      </c>
      <c r="Q73" s="2">
        <f t="shared" si="16"/>
        <v>149.89330172046402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5.3748560000000003</v>
      </c>
      <c r="I74">
        <v>7.8345089999999997</v>
      </c>
      <c r="J74" s="2">
        <f t="shared" si="9"/>
        <v>2.4596529999999994</v>
      </c>
      <c r="K74" s="2">
        <f t="shared" si="10"/>
        <v>7.8345089999999997</v>
      </c>
      <c r="L74" s="2">
        <f t="shared" si="11"/>
        <v>5.3748560000000003</v>
      </c>
      <c r="M74" s="2">
        <f t="shared" si="12"/>
        <v>61.379531271080992</v>
      </c>
      <c r="N74" s="2">
        <f t="shared" si="13"/>
        <v>28.889077020736003</v>
      </c>
      <c r="O74" s="2">
        <f t="shared" si="14"/>
        <v>42.109357705703999</v>
      </c>
      <c r="P74" s="2">
        <f t="shared" si="15"/>
        <v>6.0498928804089971</v>
      </c>
      <c r="Q74" s="2">
        <f t="shared" si="16"/>
        <v>61.379531271080992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4.9171339999999999</v>
      </c>
      <c r="I75">
        <v>5.5373650000000003</v>
      </c>
      <c r="J75" s="2">
        <f t="shared" si="9"/>
        <v>0.62023100000000042</v>
      </c>
      <c r="K75" s="2">
        <f t="shared" si="10"/>
        <v>5.5373650000000003</v>
      </c>
      <c r="L75" s="2">
        <f t="shared" si="11"/>
        <v>4.9171339999999999</v>
      </c>
      <c r="M75" s="2">
        <f t="shared" si="12"/>
        <v>30.662411143225004</v>
      </c>
      <c r="N75" s="2">
        <f t="shared" si="13"/>
        <v>24.178206773955999</v>
      </c>
      <c r="O75" s="2">
        <f t="shared" si="14"/>
        <v>27.227965711910002</v>
      </c>
      <c r="P75" s="2">
        <f t="shared" si="15"/>
        <v>0.38468649336100053</v>
      </c>
      <c r="Q75" s="2">
        <f t="shared" si="16"/>
        <v>30.662411143225004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4.9450560000000001</v>
      </c>
      <c r="I76">
        <v>4.5784950000000002</v>
      </c>
      <c r="J76" s="2">
        <f t="shared" si="9"/>
        <v>-0.36656099999999991</v>
      </c>
      <c r="K76" s="2">
        <f t="shared" si="10"/>
        <v>4.5784950000000002</v>
      </c>
      <c r="L76" s="2">
        <f t="shared" si="11"/>
        <v>4.9450560000000001</v>
      </c>
      <c r="M76" s="2">
        <f t="shared" si="12"/>
        <v>20.962616465025</v>
      </c>
      <c r="N76" s="2">
        <f t="shared" si="13"/>
        <v>24.453578843136</v>
      </c>
      <c r="O76" s="2">
        <f t="shared" si="14"/>
        <v>22.640914170720002</v>
      </c>
      <c r="P76" s="2">
        <f t="shared" si="15"/>
        <v>0.13436696672099993</v>
      </c>
      <c r="Q76" s="2">
        <f t="shared" si="16"/>
        <v>20.962616465025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5.5810149999999998</v>
      </c>
      <c r="I77">
        <v>6.0804070000000001</v>
      </c>
      <c r="J77" s="2">
        <f t="shared" si="9"/>
        <v>0.49939200000000028</v>
      </c>
      <c r="K77" s="2">
        <f t="shared" si="10"/>
        <v>6.0804070000000001</v>
      </c>
      <c r="L77" s="2">
        <f t="shared" si="11"/>
        <v>5.5810149999999998</v>
      </c>
      <c r="M77" s="2">
        <f t="shared" si="12"/>
        <v>36.971349285649005</v>
      </c>
      <c r="N77" s="2">
        <f t="shared" si="13"/>
        <v>31.147728430224998</v>
      </c>
      <c r="O77" s="2">
        <f t="shared" si="14"/>
        <v>33.934842673105003</v>
      </c>
      <c r="P77" s="2">
        <f t="shared" si="15"/>
        <v>0.24939236966400027</v>
      </c>
      <c r="Q77" s="2">
        <f t="shared" si="16"/>
        <v>36.971349285649005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6.4720170000000001</v>
      </c>
      <c r="I78">
        <v>6.4664999999999999</v>
      </c>
      <c r="J78" s="2">
        <f t="shared" si="9"/>
        <v>-5.5170000000002162E-3</v>
      </c>
      <c r="K78" s="2">
        <f t="shared" si="10"/>
        <v>6.4664999999999999</v>
      </c>
      <c r="L78" s="2">
        <f t="shared" si="11"/>
        <v>6.4720170000000001</v>
      </c>
      <c r="M78" s="2">
        <f t="shared" si="12"/>
        <v>41.815622249999997</v>
      </c>
      <c r="N78" s="2">
        <f t="shared" si="13"/>
        <v>41.887004048289</v>
      </c>
      <c r="O78" s="2">
        <f t="shared" si="14"/>
        <v>41.851297930500003</v>
      </c>
      <c r="P78" s="2">
        <f t="shared" si="15"/>
        <v>3.0437289000002386E-5</v>
      </c>
      <c r="Q78" s="2">
        <f t="shared" si="16"/>
        <v>41.815622249999997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9.9391700000000007</v>
      </c>
      <c r="I79">
        <v>8.9103689999999993</v>
      </c>
      <c r="J79" s="2">
        <f t="shared" si="9"/>
        <v>-1.0288010000000014</v>
      </c>
      <c r="K79" s="2">
        <f t="shared" si="10"/>
        <v>8.9103689999999993</v>
      </c>
      <c r="L79" s="2">
        <f t="shared" si="11"/>
        <v>9.9391700000000007</v>
      </c>
      <c r="M79" s="2">
        <f t="shared" si="12"/>
        <v>79.39467571616099</v>
      </c>
      <c r="N79" s="2">
        <f t="shared" si="13"/>
        <v>98.787100288900021</v>
      </c>
      <c r="O79" s="2">
        <f t="shared" si="14"/>
        <v>88.561672253729995</v>
      </c>
      <c r="P79" s="2">
        <f t="shared" si="15"/>
        <v>1.058431497601003</v>
      </c>
      <c r="Q79" s="2">
        <f t="shared" si="16"/>
        <v>79.39467571616099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12.798579999999999</v>
      </c>
      <c r="I80">
        <v>11.329772</v>
      </c>
      <c r="J80" s="2">
        <f t="shared" si="9"/>
        <v>-1.4688079999999992</v>
      </c>
      <c r="K80" s="2">
        <f t="shared" si="10"/>
        <v>11.329772</v>
      </c>
      <c r="L80" s="2">
        <f t="shared" si="11"/>
        <v>12.798579999999999</v>
      </c>
      <c r="M80" s="2">
        <f t="shared" si="12"/>
        <v>128.363733571984</v>
      </c>
      <c r="N80" s="2">
        <f t="shared" si="13"/>
        <v>163.80365001639998</v>
      </c>
      <c r="O80" s="2">
        <f t="shared" si="14"/>
        <v>145.00499332376</v>
      </c>
      <c r="P80" s="2">
        <f t="shared" si="15"/>
        <v>2.1573969408639977</v>
      </c>
      <c r="Q80" s="2">
        <f t="shared" si="16"/>
        <v>128.363733571984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13.294656</v>
      </c>
      <c r="I81">
        <v>14.156459999999999</v>
      </c>
      <c r="J81" s="2">
        <f t="shared" si="9"/>
        <v>0.86180399999999935</v>
      </c>
      <c r="K81" s="2">
        <f t="shared" si="10"/>
        <v>14.156459999999999</v>
      </c>
      <c r="L81" s="2">
        <f t="shared" si="11"/>
        <v>13.294656</v>
      </c>
      <c r="M81" s="2">
        <f t="shared" si="12"/>
        <v>200.40535973159999</v>
      </c>
      <c r="N81" s="2">
        <f t="shared" si="13"/>
        <v>176.74787815833599</v>
      </c>
      <c r="O81" s="2">
        <f t="shared" si="14"/>
        <v>188.20526587775998</v>
      </c>
      <c r="P81" s="2">
        <f t="shared" si="15"/>
        <v>0.74270613441599886</v>
      </c>
      <c r="Q81" s="2">
        <f t="shared" si="16"/>
        <v>200.40535973159999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13.421237</v>
      </c>
      <c r="I82">
        <v>16.959541000000002</v>
      </c>
      <c r="J82" s="2">
        <f t="shared" si="9"/>
        <v>3.5383040000000019</v>
      </c>
      <c r="K82" s="2">
        <f t="shared" si="10"/>
        <v>16.959541000000002</v>
      </c>
      <c r="L82" s="2">
        <f t="shared" si="11"/>
        <v>13.421237</v>
      </c>
      <c r="M82" s="2">
        <f t="shared" si="12"/>
        <v>287.62603093068105</v>
      </c>
      <c r="N82" s="2">
        <f t="shared" si="13"/>
        <v>180.129602610169</v>
      </c>
      <c r="O82" s="2">
        <f t="shared" si="14"/>
        <v>227.618019172217</v>
      </c>
      <c r="P82" s="2">
        <f t="shared" si="15"/>
        <v>12.519595196416013</v>
      </c>
      <c r="Q82" s="2">
        <f t="shared" si="16"/>
        <v>287.62603093068105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14.425127</v>
      </c>
      <c r="I83">
        <v>17.979251999999999</v>
      </c>
      <c r="J83" s="2">
        <f t="shared" si="9"/>
        <v>3.5541249999999991</v>
      </c>
      <c r="K83" s="2">
        <f t="shared" si="10"/>
        <v>17.979251999999999</v>
      </c>
      <c r="L83" s="2">
        <f t="shared" si="11"/>
        <v>14.425127</v>
      </c>
      <c r="M83" s="2">
        <f t="shared" si="12"/>
        <v>323.25350247950394</v>
      </c>
      <c r="N83" s="2">
        <f t="shared" si="13"/>
        <v>208.08428896612901</v>
      </c>
      <c r="O83" s="2">
        <f t="shared" si="14"/>
        <v>259.35299346500398</v>
      </c>
      <c r="P83" s="2">
        <f t="shared" si="15"/>
        <v>12.631804515624994</v>
      </c>
      <c r="Q83" s="2">
        <f t="shared" si="16"/>
        <v>323.25350247950394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11.268666</v>
      </c>
      <c r="I84">
        <v>14.102083</v>
      </c>
      <c r="J84" s="2">
        <f t="shared" si="9"/>
        <v>2.8334170000000007</v>
      </c>
      <c r="K84" s="2">
        <f t="shared" si="10"/>
        <v>14.102083</v>
      </c>
      <c r="L84" s="2">
        <f t="shared" si="11"/>
        <v>11.268666</v>
      </c>
      <c r="M84" s="2">
        <f t="shared" si="12"/>
        <v>198.86874493888902</v>
      </c>
      <c r="N84" s="2">
        <f t="shared" si="13"/>
        <v>126.98283341955599</v>
      </c>
      <c r="O84" s="2">
        <f t="shared" si="14"/>
        <v>158.911663231278</v>
      </c>
      <c r="P84" s="2">
        <f t="shared" si="15"/>
        <v>8.0282518958890048</v>
      </c>
      <c r="Q84" s="2">
        <f t="shared" si="16"/>
        <v>198.86874493888902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6.5416550000000004</v>
      </c>
      <c r="I85">
        <v>10.216761999999999</v>
      </c>
      <c r="J85" s="2">
        <f t="shared" si="9"/>
        <v>3.6751069999999988</v>
      </c>
      <c r="K85" s="2">
        <f t="shared" si="10"/>
        <v>10.216761999999999</v>
      </c>
      <c r="L85" s="2">
        <f t="shared" si="11"/>
        <v>6.5416550000000004</v>
      </c>
      <c r="M85" s="2">
        <f t="shared" si="12"/>
        <v>104.38222576464399</v>
      </c>
      <c r="N85" s="2">
        <f t="shared" si="13"/>
        <v>42.793250139025005</v>
      </c>
      <c r="O85" s="2">
        <f t="shared" si="14"/>
        <v>66.834532221109995</v>
      </c>
      <c r="P85" s="2">
        <f t="shared" si="15"/>
        <v>13.506411461448991</v>
      </c>
      <c r="Q85" s="2">
        <f t="shared" si="16"/>
        <v>104.38222576464399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5.5505269999999998</v>
      </c>
      <c r="I86">
        <v>8.5507620000000006</v>
      </c>
      <c r="J86" s="2">
        <f t="shared" si="9"/>
        <v>3.0002350000000009</v>
      </c>
      <c r="K86" s="2">
        <f t="shared" si="10"/>
        <v>8.5507620000000006</v>
      </c>
      <c r="L86" s="2">
        <f t="shared" si="11"/>
        <v>5.5505269999999998</v>
      </c>
      <c r="M86" s="2">
        <f t="shared" si="12"/>
        <v>73.115530780644008</v>
      </c>
      <c r="N86" s="2">
        <f t="shared" si="13"/>
        <v>30.808349977728998</v>
      </c>
      <c r="O86" s="2">
        <f t="shared" si="14"/>
        <v>47.461235351574004</v>
      </c>
      <c r="P86" s="2">
        <f t="shared" si="15"/>
        <v>9.0014100552250049</v>
      </c>
      <c r="Q86" s="2">
        <f t="shared" si="16"/>
        <v>73.115530780644008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4.6468660000000002</v>
      </c>
      <c r="I87">
        <v>4.4481849999999996</v>
      </c>
      <c r="J87" s="2">
        <f t="shared" si="9"/>
        <v>-0.19868100000000055</v>
      </c>
      <c r="K87" s="2">
        <f t="shared" si="10"/>
        <v>4.4481849999999996</v>
      </c>
      <c r="L87" s="2">
        <f t="shared" si="11"/>
        <v>4.6468660000000002</v>
      </c>
      <c r="M87" s="2">
        <f t="shared" si="12"/>
        <v>19.786349794224996</v>
      </c>
      <c r="N87" s="2">
        <f t="shared" si="13"/>
        <v>21.593363621956001</v>
      </c>
      <c r="O87" s="2">
        <f t="shared" si="14"/>
        <v>20.67011963821</v>
      </c>
      <c r="P87" s="2">
        <f t="shared" si="15"/>
        <v>3.947413976100022E-2</v>
      </c>
      <c r="Q87" s="2">
        <f t="shared" si="16"/>
        <v>19.786349794224996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2.8791310000000001</v>
      </c>
      <c r="I88">
        <v>2.8356180000000002</v>
      </c>
      <c r="J88" s="2">
        <f t="shared" si="9"/>
        <v>-4.3512999999999913E-2</v>
      </c>
      <c r="K88" s="2">
        <f t="shared" si="10"/>
        <v>2.8356180000000002</v>
      </c>
      <c r="L88" s="2">
        <f t="shared" si="11"/>
        <v>2.8791310000000001</v>
      </c>
      <c r="M88" s="2">
        <f t="shared" si="12"/>
        <v>8.0407294419240003</v>
      </c>
      <c r="N88" s="2">
        <f t="shared" si="13"/>
        <v>8.2893953151610003</v>
      </c>
      <c r="O88" s="2">
        <f t="shared" si="14"/>
        <v>8.1641156879580006</v>
      </c>
      <c r="P88" s="2">
        <f t="shared" si="15"/>
        <v>1.8933811689999924E-3</v>
      </c>
      <c r="Q88" s="2">
        <f t="shared" si="16"/>
        <v>8.0407294419240003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4.2919549999999997</v>
      </c>
      <c r="I89">
        <v>4.9188150000000004</v>
      </c>
      <c r="J89" s="2">
        <f t="shared" si="9"/>
        <v>0.62686000000000064</v>
      </c>
      <c r="K89" s="2">
        <f t="shared" si="10"/>
        <v>4.9188150000000004</v>
      </c>
      <c r="L89" s="2">
        <f t="shared" si="11"/>
        <v>4.2919549999999997</v>
      </c>
      <c r="M89" s="2">
        <f t="shared" si="12"/>
        <v>24.194741004225005</v>
      </c>
      <c r="N89" s="2">
        <f t="shared" si="13"/>
        <v>18.420877722024997</v>
      </c>
      <c r="O89" s="2">
        <f t="shared" si="14"/>
        <v>21.111332633324999</v>
      </c>
      <c r="P89" s="2">
        <f t="shared" si="15"/>
        <v>0.39295345960000078</v>
      </c>
      <c r="Q89" s="2">
        <f t="shared" si="16"/>
        <v>24.194741004225005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6.1603079999999997</v>
      </c>
      <c r="I90">
        <v>5.0008090000000003</v>
      </c>
      <c r="J90" s="2">
        <f t="shared" si="9"/>
        <v>-1.1594989999999994</v>
      </c>
      <c r="K90" s="2">
        <f t="shared" si="10"/>
        <v>5.0008090000000003</v>
      </c>
      <c r="L90" s="2">
        <f t="shared" si="11"/>
        <v>6.1603079999999997</v>
      </c>
      <c r="M90" s="2">
        <f t="shared" si="12"/>
        <v>25.008090654481002</v>
      </c>
      <c r="N90" s="2">
        <f t="shared" si="13"/>
        <v>37.949394654863994</v>
      </c>
      <c r="O90" s="2">
        <f t="shared" si="14"/>
        <v>30.806523689172</v>
      </c>
      <c r="P90" s="2">
        <f t="shared" si="15"/>
        <v>1.3444379310009986</v>
      </c>
      <c r="Q90" s="2">
        <f t="shared" si="16"/>
        <v>25.008090654481002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7.1185650000000003</v>
      </c>
      <c r="I91">
        <v>6.8968749999999996</v>
      </c>
      <c r="J91" s="2">
        <f t="shared" si="9"/>
        <v>-0.22169000000000061</v>
      </c>
      <c r="K91" s="2">
        <f t="shared" si="10"/>
        <v>6.8968749999999996</v>
      </c>
      <c r="L91" s="2">
        <f t="shared" si="11"/>
        <v>7.1185650000000003</v>
      </c>
      <c r="M91" s="2">
        <f t="shared" si="12"/>
        <v>47.566884765624998</v>
      </c>
      <c r="N91" s="2">
        <f t="shared" si="13"/>
        <v>50.673967659225006</v>
      </c>
      <c r="O91" s="2">
        <f t="shared" si="14"/>
        <v>49.095852984375</v>
      </c>
      <c r="P91" s="2">
        <f t="shared" si="15"/>
        <v>4.914645610000027E-2</v>
      </c>
      <c r="Q91" s="2">
        <f t="shared" si="16"/>
        <v>47.566884765624998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10.226701</v>
      </c>
      <c r="I92">
        <v>9.1111730000000009</v>
      </c>
      <c r="J92" s="2">
        <f t="shared" si="9"/>
        <v>-1.1155279999999994</v>
      </c>
      <c r="K92" s="2">
        <f t="shared" si="10"/>
        <v>9.1111730000000009</v>
      </c>
      <c r="L92" s="2">
        <f t="shared" si="11"/>
        <v>10.226701</v>
      </c>
      <c r="M92" s="2">
        <f t="shared" si="12"/>
        <v>83.013473435929015</v>
      </c>
      <c r="N92" s="2">
        <f t="shared" si="13"/>
        <v>104.585413343401</v>
      </c>
      <c r="O92" s="2">
        <f t="shared" si="14"/>
        <v>93.177242030273007</v>
      </c>
      <c r="P92" s="2">
        <f t="shared" si="15"/>
        <v>1.2444027187839988</v>
      </c>
      <c r="Q92" s="2">
        <f t="shared" si="16"/>
        <v>83.013473435929015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12.665271000000001</v>
      </c>
      <c r="I93">
        <v>12.797000000000001</v>
      </c>
      <c r="J93" s="2">
        <f t="shared" si="9"/>
        <v>0.13172899999999998</v>
      </c>
      <c r="K93" s="2">
        <f t="shared" si="10"/>
        <v>12.797000000000001</v>
      </c>
      <c r="L93" s="2">
        <f t="shared" si="11"/>
        <v>12.665271000000001</v>
      </c>
      <c r="M93" s="2">
        <f t="shared" si="12"/>
        <v>163.76320900000002</v>
      </c>
      <c r="N93" s="2">
        <f t="shared" si="13"/>
        <v>160.40908950344101</v>
      </c>
      <c r="O93" s="2">
        <f t="shared" si="14"/>
        <v>162.07747298700002</v>
      </c>
      <c r="P93" s="2">
        <f t="shared" si="15"/>
        <v>1.7352529440999995E-2</v>
      </c>
      <c r="Q93" s="2">
        <f t="shared" si="16"/>
        <v>163.76320900000002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15.289005</v>
      </c>
      <c r="I94">
        <v>17.101880999999999</v>
      </c>
      <c r="J94" s="2">
        <f t="shared" si="9"/>
        <v>1.8128759999999993</v>
      </c>
      <c r="K94" s="2">
        <f t="shared" si="10"/>
        <v>17.101880999999999</v>
      </c>
      <c r="L94" s="2">
        <f t="shared" si="11"/>
        <v>15.289005</v>
      </c>
      <c r="M94" s="2">
        <f t="shared" si="12"/>
        <v>292.47433373816096</v>
      </c>
      <c r="N94" s="2">
        <f t="shared" si="13"/>
        <v>233.753673890025</v>
      </c>
      <c r="O94" s="2">
        <f t="shared" si="14"/>
        <v>261.47074411840498</v>
      </c>
      <c r="P94" s="2">
        <f t="shared" si="15"/>
        <v>3.2865193913759971</v>
      </c>
      <c r="Q94" s="2">
        <f t="shared" si="16"/>
        <v>292.47433373816096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12.940531999999999</v>
      </c>
      <c r="I95">
        <v>17.404706999999998</v>
      </c>
      <c r="J95" s="2">
        <f t="shared" si="9"/>
        <v>4.4641749999999991</v>
      </c>
      <c r="K95" s="2">
        <f t="shared" si="10"/>
        <v>17.404706999999998</v>
      </c>
      <c r="L95" s="2">
        <f t="shared" si="11"/>
        <v>12.940531999999999</v>
      </c>
      <c r="M95" s="2">
        <f t="shared" si="12"/>
        <v>302.92382575584895</v>
      </c>
      <c r="N95" s="2">
        <f t="shared" si="13"/>
        <v>167.45736844302397</v>
      </c>
      <c r="O95" s="2">
        <f t="shared" si="14"/>
        <v>225.22616788412395</v>
      </c>
      <c r="P95" s="2">
        <f t="shared" si="15"/>
        <v>19.928858430624992</v>
      </c>
      <c r="Q95" s="2">
        <f t="shared" si="16"/>
        <v>302.92382575584895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9.571631</v>
      </c>
      <c r="I96">
        <v>14.386034</v>
      </c>
      <c r="J96" s="2">
        <f t="shared" si="9"/>
        <v>4.8144030000000004</v>
      </c>
      <c r="K96" s="2">
        <f t="shared" si="10"/>
        <v>14.386034</v>
      </c>
      <c r="L96" s="2">
        <f t="shared" si="11"/>
        <v>9.571631</v>
      </c>
      <c r="M96" s="2">
        <f t="shared" si="12"/>
        <v>206.95797424915602</v>
      </c>
      <c r="N96" s="2">
        <f t="shared" si="13"/>
        <v>91.616120000161004</v>
      </c>
      <c r="O96" s="2">
        <f t="shared" si="14"/>
        <v>137.697809001454</v>
      </c>
      <c r="P96" s="2">
        <f t="shared" si="15"/>
        <v>23.178476246409005</v>
      </c>
      <c r="Q96" s="2">
        <f t="shared" si="16"/>
        <v>206.95797424915602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6.3236590000000001</v>
      </c>
      <c r="I97">
        <v>9.8597459999999995</v>
      </c>
      <c r="J97" s="2">
        <f t="shared" si="9"/>
        <v>3.5360869999999993</v>
      </c>
      <c r="K97" s="2">
        <f t="shared" si="10"/>
        <v>9.8597459999999995</v>
      </c>
      <c r="L97" s="2">
        <f t="shared" si="11"/>
        <v>6.3236590000000001</v>
      </c>
      <c r="M97" s="2">
        <f t="shared" si="12"/>
        <v>97.214591184515996</v>
      </c>
      <c r="N97" s="2">
        <f t="shared" si="13"/>
        <v>39.988663148280999</v>
      </c>
      <c r="O97" s="2">
        <f t="shared" si="14"/>
        <v>62.349671530613996</v>
      </c>
      <c r="P97" s="2">
        <f t="shared" si="15"/>
        <v>12.503911271568995</v>
      </c>
      <c r="Q97" s="2">
        <f t="shared" si="16"/>
        <v>97.214591184515996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3.6267390000000002</v>
      </c>
      <c r="I98">
        <v>7.1442319999999997</v>
      </c>
      <c r="J98" s="2">
        <f t="shared" si="9"/>
        <v>3.5174929999999995</v>
      </c>
      <c r="K98" s="2">
        <f t="shared" si="10"/>
        <v>7.1442319999999997</v>
      </c>
      <c r="L98" s="2">
        <f t="shared" si="11"/>
        <v>3.6267390000000002</v>
      </c>
      <c r="M98" s="2">
        <f t="shared" si="12"/>
        <v>51.040050869823993</v>
      </c>
      <c r="N98" s="2">
        <f t="shared" si="13"/>
        <v>13.153235774121001</v>
      </c>
      <c r="O98" s="2">
        <f t="shared" si="14"/>
        <v>25.910264819447999</v>
      </c>
      <c r="P98" s="2">
        <f t="shared" si="15"/>
        <v>12.372757005048996</v>
      </c>
      <c r="Q98" s="2">
        <f t="shared" si="16"/>
        <v>51.040050869823993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2.9484949999999999</v>
      </c>
      <c r="I99">
        <v>4.396909</v>
      </c>
      <c r="J99" s="2">
        <f t="shared" si="9"/>
        <v>1.4484140000000001</v>
      </c>
      <c r="K99" s="2">
        <f t="shared" si="10"/>
        <v>4.396909</v>
      </c>
      <c r="L99" s="2">
        <f t="shared" si="11"/>
        <v>2.9484949999999999</v>
      </c>
      <c r="M99" s="2">
        <f t="shared" si="12"/>
        <v>19.332808754281</v>
      </c>
      <c r="N99" s="2">
        <f t="shared" si="13"/>
        <v>8.6936227650249993</v>
      </c>
      <c r="O99" s="2">
        <f t="shared" si="14"/>
        <v>12.964264201954999</v>
      </c>
      <c r="P99" s="2">
        <f t="shared" si="15"/>
        <v>2.0979031153960004</v>
      </c>
      <c r="Q99" s="2">
        <f t="shared" si="16"/>
        <v>19.332808754281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5.0598280000000004</v>
      </c>
      <c r="I100">
        <v>5.4341340000000002</v>
      </c>
      <c r="J100" s="2">
        <f t="shared" si="9"/>
        <v>0.37430599999999981</v>
      </c>
      <c r="K100" s="2">
        <f t="shared" si="10"/>
        <v>5.4341340000000002</v>
      </c>
      <c r="L100" s="2">
        <f t="shared" si="11"/>
        <v>5.0598280000000004</v>
      </c>
      <c r="M100" s="2">
        <f t="shared" si="12"/>
        <v>29.529812329956002</v>
      </c>
      <c r="N100" s="2">
        <f t="shared" si="13"/>
        <v>25.601859389584003</v>
      </c>
      <c r="O100" s="2">
        <f t="shared" si="14"/>
        <v>27.495783368952004</v>
      </c>
      <c r="P100" s="2">
        <f t="shared" si="15"/>
        <v>0.14010498163599985</v>
      </c>
      <c r="Q100" s="2">
        <f t="shared" si="16"/>
        <v>29.529812329956002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5.417211</v>
      </c>
      <c r="I101">
        <v>4.9878720000000003</v>
      </c>
      <c r="J101" s="2">
        <f t="shared" si="9"/>
        <v>-0.42933899999999969</v>
      </c>
      <c r="K101" s="2">
        <f t="shared" si="10"/>
        <v>4.9878720000000003</v>
      </c>
      <c r="L101" s="2">
        <f t="shared" si="11"/>
        <v>5.417211</v>
      </c>
      <c r="M101" s="2">
        <f t="shared" si="12"/>
        <v>24.878867088384002</v>
      </c>
      <c r="N101" s="2">
        <f t="shared" si="13"/>
        <v>29.346175018520999</v>
      </c>
      <c r="O101" s="2">
        <f t="shared" si="14"/>
        <v>27.020355064992003</v>
      </c>
      <c r="P101" s="2">
        <f t="shared" si="15"/>
        <v>0.18433197692099973</v>
      </c>
      <c r="Q101" s="2">
        <f t="shared" si="16"/>
        <v>24.878867088384002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6.8404920000000002</v>
      </c>
      <c r="I102">
        <v>5.5129349999999997</v>
      </c>
      <c r="J102" s="2">
        <f t="shared" si="9"/>
        <v>-1.3275570000000005</v>
      </c>
      <c r="K102" s="2">
        <f t="shared" si="10"/>
        <v>5.5129349999999997</v>
      </c>
      <c r="L102" s="2">
        <f t="shared" si="11"/>
        <v>6.8404920000000002</v>
      </c>
      <c r="M102" s="2">
        <f t="shared" si="12"/>
        <v>30.392452314224997</v>
      </c>
      <c r="N102" s="2">
        <f t="shared" si="13"/>
        <v>46.792330802064001</v>
      </c>
      <c r="O102" s="2">
        <f t="shared" si="14"/>
        <v>37.711187764019996</v>
      </c>
      <c r="P102" s="2">
        <f t="shared" si="15"/>
        <v>1.7624075882490013</v>
      </c>
      <c r="Q102" s="2">
        <f t="shared" si="16"/>
        <v>30.392452314224997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8.0705290000000005</v>
      </c>
      <c r="I103">
        <v>7.2424999999999997</v>
      </c>
      <c r="J103" s="2">
        <f t="shared" si="9"/>
        <v>-0.82802900000000079</v>
      </c>
      <c r="K103" s="2">
        <f t="shared" si="10"/>
        <v>7.2424999999999997</v>
      </c>
      <c r="L103" s="2">
        <f t="shared" si="11"/>
        <v>8.0705290000000005</v>
      </c>
      <c r="M103" s="2">
        <f t="shared" si="12"/>
        <v>52.453806249999992</v>
      </c>
      <c r="N103" s="2">
        <f t="shared" si="13"/>
        <v>65.133438339841007</v>
      </c>
      <c r="O103" s="2">
        <f t="shared" si="14"/>
        <v>58.450806282500004</v>
      </c>
      <c r="P103" s="2">
        <f t="shared" si="15"/>
        <v>0.68563202484100128</v>
      </c>
      <c r="Q103" s="2">
        <f t="shared" si="16"/>
        <v>52.453806249999992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13.405756999999999</v>
      </c>
      <c r="I104">
        <v>11.547976999999999</v>
      </c>
      <c r="J104" s="2">
        <f t="shared" si="9"/>
        <v>-1.85778</v>
      </c>
      <c r="K104" s="2">
        <f t="shared" si="10"/>
        <v>11.547976999999999</v>
      </c>
      <c r="L104" s="2">
        <f t="shared" si="11"/>
        <v>13.405756999999999</v>
      </c>
      <c r="M104" s="2">
        <f t="shared" si="12"/>
        <v>133.355772792529</v>
      </c>
      <c r="N104" s="2">
        <f t="shared" si="13"/>
        <v>179.71432074304897</v>
      </c>
      <c r="O104" s="2">
        <f t="shared" si="14"/>
        <v>154.809373503589</v>
      </c>
      <c r="P104" s="2">
        <f t="shared" si="15"/>
        <v>3.4513465283999998</v>
      </c>
      <c r="Q104" s="2">
        <f t="shared" si="16"/>
        <v>133.355772792529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13.154802</v>
      </c>
      <c r="I105">
        <v>14.423821</v>
      </c>
      <c r="J105" s="2">
        <f t="shared" si="9"/>
        <v>1.2690190000000001</v>
      </c>
      <c r="K105" s="2">
        <f t="shared" si="10"/>
        <v>14.423821</v>
      </c>
      <c r="L105" s="2">
        <f t="shared" si="11"/>
        <v>13.154802</v>
      </c>
      <c r="M105" s="2">
        <f t="shared" si="12"/>
        <v>208.04661224004101</v>
      </c>
      <c r="N105" s="2">
        <f t="shared" si="13"/>
        <v>173.048815659204</v>
      </c>
      <c r="O105" s="2">
        <f t="shared" si="14"/>
        <v>189.74250933844201</v>
      </c>
      <c r="P105" s="2">
        <f t="shared" si="15"/>
        <v>1.6104092223610003</v>
      </c>
      <c r="Q105" s="2">
        <f t="shared" si="16"/>
        <v>208.04661224004101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14.743655</v>
      </c>
      <c r="I106">
        <v>17.791886999999999</v>
      </c>
      <c r="J106" s="2">
        <f t="shared" si="9"/>
        <v>3.0482319999999987</v>
      </c>
      <c r="K106" s="2">
        <f t="shared" si="10"/>
        <v>17.791886999999999</v>
      </c>
      <c r="L106" s="2">
        <f t="shared" si="11"/>
        <v>14.743655</v>
      </c>
      <c r="M106" s="2">
        <f t="shared" si="12"/>
        <v>316.55124302076899</v>
      </c>
      <c r="N106" s="2">
        <f t="shared" si="13"/>
        <v>217.37536275902502</v>
      </c>
      <c r="O106" s="2">
        <f t="shared" si="14"/>
        <v>262.317443726985</v>
      </c>
      <c r="P106" s="2">
        <f t="shared" si="15"/>
        <v>9.291718325823993</v>
      </c>
      <c r="Q106" s="2">
        <f t="shared" si="16"/>
        <v>316.55124302076899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14.090055</v>
      </c>
      <c r="I107">
        <v>17.901613000000001</v>
      </c>
      <c r="J107" s="2">
        <f t="shared" si="9"/>
        <v>3.8115580000000016</v>
      </c>
      <c r="K107" s="2">
        <f t="shared" si="10"/>
        <v>17.901613000000001</v>
      </c>
      <c r="L107" s="2">
        <f t="shared" si="11"/>
        <v>14.090055</v>
      </c>
      <c r="M107" s="2">
        <f t="shared" si="12"/>
        <v>320.46774800176905</v>
      </c>
      <c r="N107" s="2">
        <f t="shared" si="13"/>
        <v>198.52964990302499</v>
      </c>
      <c r="O107" s="2">
        <f t="shared" si="14"/>
        <v>252.23471175871501</v>
      </c>
      <c r="P107" s="2">
        <f t="shared" si="15"/>
        <v>14.527974387364011</v>
      </c>
      <c r="Q107" s="2">
        <f t="shared" si="16"/>
        <v>320.46774800176905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10.471543</v>
      </c>
      <c r="I108">
        <v>14.206538</v>
      </c>
      <c r="J108" s="2">
        <f t="shared" si="9"/>
        <v>3.7349949999999996</v>
      </c>
      <c r="K108" s="2">
        <f t="shared" si="10"/>
        <v>14.206538</v>
      </c>
      <c r="L108" s="2">
        <f t="shared" si="11"/>
        <v>10.471543</v>
      </c>
      <c r="M108" s="2">
        <f t="shared" si="12"/>
        <v>201.825721945444</v>
      </c>
      <c r="N108" s="2">
        <f t="shared" si="13"/>
        <v>109.653212800849</v>
      </c>
      <c r="O108" s="2">
        <f t="shared" si="14"/>
        <v>148.76437354813402</v>
      </c>
      <c r="P108" s="2">
        <f t="shared" si="15"/>
        <v>13.950187650024997</v>
      </c>
      <c r="Q108" s="2">
        <f t="shared" si="16"/>
        <v>201.825721945444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7.6496409999999999</v>
      </c>
      <c r="I109">
        <v>10.730779</v>
      </c>
      <c r="J109" s="2">
        <f t="shared" si="9"/>
        <v>3.0811380000000002</v>
      </c>
      <c r="K109" s="2">
        <f t="shared" si="10"/>
        <v>10.730779</v>
      </c>
      <c r="L109" s="2">
        <f t="shared" si="11"/>
        <v>7.6496409999999999</v>
      </c>
      <c r="M109" s="2">
        <f t="shared" si="12"/>
        <v>115.149617946841</v>
      </c>
      <c r="N109" s="2">
        <f t="shared" si="13"/>
        <v>58.517007428881001</v>
      </c>
      <c r="O109" s="2">
        <f t="shared" si="14"/>
        <v>82.086607000339001</v>
      </c>
      <c r="P109" s="2">
        <f t="shared" si="15"/>
        <v>9.4934113750440012</v>
      </c>
      <c r="Q109" s="2">
        <f t="shared" si="16"/>
        <v>115.149617946841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5.6774570000000004</v>
      </c>
      <c r="I110">
        <v>7.5907090000000004</v>
      </c>
      <c r="J110" s="2">
        <f t="shared" si="9"/>
        <v>1.913252</v>
      </c>
      <c r="K110" s="2">
        <f t="shared" si="10"/>
        <v>7.5907090000000004</v>
      </c>
      <c r="L110" s="2">
        <f t="shared" si="11"/>
        <v>5.6774570000000004</v>
      </c>
      <c r="M110" s="2">
        <f t="shared" si="12"/>
        <v>57.618863122681006</v>
      </c>
      <c r="N110" s="2">
        <f t="shared" si="13"/>
        <v>32.233517986849002</v>
      </c>
      <c r="O110" s="2">
        <f t="shared" si="14"/>
        <v>43.095923947013006</v>
      </c>
      <c r="P110" s="2">
        <f t="shared" si="15"/>
        <v>3.660533215504</v>
      </c>
      <c r="Q110" s="2">
        <f t="shared" si="16"/>
        <v>57.618863122681006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4.9055540000000004</v>
      </c>
      <c r="I111">
        <v>5.4732180000000001</v>
      </c>
      <c r="J111" s="2">
        <f t="shared" si="9"/>
        <v>0.56766399999999972</v>
      </c>
      <c r="K111" s="2">
        <f t="shared" si="10"/>
        <v>5.4732180000000001</v>
      </c>
      <c r="L111" s="2">
        <f t="shared" si="11"/>
        <v>4.9055540000000004</v>
      </c>
      <c r="M111" s="2">
        <f t="shared" si="12"/>
        <v>29.956115275524002</v>
      </c>
      <c r="N111" s="2">
        <f t="shared" si="13"/>
        <v>24.064460046916004</v>
      </c>
      <c r="O111" s="2">
        <f t="shared" si="14"/>
        <v>26.849166452772003</v>
      </c>
      <c r="P111" s="2">
        <f t="shared" si="15"/>
        <v>0.32224241689599969</v>
      </c>
      <c r="Q111" s="2">
        <f t="shared" si="16"/>
        <v>29.956115275524002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4.4" x14ac:dyDescent="0.3"/>
  <sheetData>
    <row r="1" spans="1:2" ht="230.4" x14ac:dyDescent="0.3">
      <c r="A1" s="3" t="s">
        <v>32</v>
      </c>
      <c r="B1" s="3" t="s">
        <v>33</v>
      </c>
    </row>
    <row r="2" spans="1:2" x14ac:dyDescent="0.3">
      <c r="A2">
        <v>112.72238900000001</v>
      </c>
      <c r="B2">
        <v>151.27728300000001</v>
      </c>
    </row>
    <row r="3" spans="1:2" x14ac:dyDescent="0.3">
      <c r="A3">
        <v>67.272987000000001</v>
      </c>
      <c r="B3">
        <v>83.594902000000005</v>
      </c>
    </row>
    <row r="4" spans="1:2" x14ac:dyDescent="0.3">
      <c r="A4">
        <v>59.577503</v>
      </c>
      <c r="B4">
        <v>102.721245</v>
      </c>
    </row>
    <row r="5" spans="1:2" x14ac:dyDescent="0.3">
      <c r="A5">
        <v>105.13964799999999</v>
      </c>
      <c r="B5">
        <v>140.14999399999999</v>
      </c>
    </row>
    <row r="6" spans="1:2" x14ac:dyDescent="0.3">
      <c r="A6">
        <v>85.871871999999996</v>
      </c>
      <c r="B6">
        <v>122.933235</v>
      </c>
    </row>
    <row r="7" spans="1:2" x14ac:dyDescent="0.3">
      <c r="A7">
        <v>109.428139</v>
      </c>
      <c r="B7">
        <v>168.54698200000001</v>
      </c>
    </row>
    <row r="8" spans="1:2" x14ac:dyDescent="0.3">
      <c r="A8">
        <v>34.037624000000001</v>
      </c>
      <c r="B8">
        <v>14.486449</v>
      </c>
    </row>
    <row r="9" spans="1:2" x14ac:dyDescent="0.3">
      <c r="A9">
        <v>32.228222000000002</v>
      </c>
      <c r="B9">
        <v>6.5044459999999997</v>
      </c>
    </row>
    <row r="10" spans="1:2" x14ac:dyDescent="0.3">
      <c r="A10">
        <v>31.883900000000001</v>
      </c>
      <c r="B10">
        <v>7.4770909999999997</v>
      </c>
    </row>
    <row r="11" spans="1:2" x14ac:dyDescent="0.3">
      <c r="A11">
        <v>36.535065000000003</v>
      </c>
      <c r="B11">
        <v>24.504396</v>
      </c>
    </row>
    <row r="12" spans="1:2" x14ac:dyDescent="0.3">
      <c r="A12">
        <v>86.735016000000002</v>
      </c>
      <c r="B12">
        <v>111.760139</v>
      </c>
    </row>
    <row r="13" spans="1:2" x14ac:dyDescent="0.3">
      <c r="A13">
        <v>145.32408100000001</v>
      </c>
      <c r="B13">
        <v>221.09428399999999</v>
      </c>
    </row>
    <row r="14" spans="1:2" x14ac:dyDescent="0.3">
      <c r="A14">
        <v>177.55748</v>
      </c>
      <c r="B14">
        <v>232.077484</v>
      </c>
    </row>
    <row r="15" spans="1:2" x14ac:dyDescent="0.3">
      <c r="A15">
        <v>69.844550999999996</v>
      </c>
      <c r="B15">
        <v>65.874779000000004</v>
      </c>
    </row>
    <row r="16" spans="1:2" x14ac:dyDescent="0.3">
      <c r="A16">
        <v>149.41662600000001</v>
      </c>
      <c r="B16">
        <v>94.775069999999999</v>
      </c>
    </row>
    <row r="17" spans="1:2" x14ac:dyDescent="0.3">
      <c r="A17">
        <v>161.95820599999999</v>
      </c>
      <c r="B17">
        <v>174.569672</v>
      </c>
    </row>
    <row r="18" spans="1:2" x14ac:dyDescent="0.3">
      <c r="A18">
        <v>94.919617000000002</v>
      </c>
      <c r="B18">
        <v>204.26242099999999</v>
      </c>
    </row>
    <row r="19" spans="1:2" x14ac:dyDescent="0.3">
      <c r="A19">
        <v>52.053463000000001</v>
      </c>
      <c r="B19">
        <v>177.527771</v>
      </c>
    </row>
    <row r="20" spans="1:2" x14ac:dyDescent="0.3">
      <c r="A20">
        <v>35.237437999999997</v>
      </c>
      <c r="B20">
        <v>31.644653000000002</v>
      </c>
    </row>
    <row r="21" spans="1:2" x14ac:dyDescent="0.3">
      <c r="A21">
        <v>33.535881000000003</v>
      </c>
      <c r="B21">
        <v>6.0168790000000003</v>
      </c>
    </row>
    <row r="22" spans="1:2" x14ac:dyDescent="0.3">
      <c r="A22">
        <v>32.926043999999997</v>
      </c>
      <c r="B22">
        <v>3.9159999999999999</v>
      </c>
    </row>
    <row r="23" spans="1:2" x14ac:dyDescent="0.3">
      <c r="A23">
        <v>32.909064999999998</v>
      </c>
      <c r="B23">
        <v>6.092587</v>
      </c>
    </row>
    <row r="24" spans="1:2" x14ac:dyDescent="0.3">
      <c r="A24">
        <v>53.590724999999999</v>
      </c>
      <c r="B24">
        <v>49.220363999999996</v>
      </c>
    </row>
    <row r="25" spans="1:2" x14ac:dyDescent="0.3">
      <c r="A25">
        <v>97.145638000000005</v>
      </c>
      <c r="B25">
        <v>131.637238</v>
      </c>
    </row>
    <row r="26" spans="1:2" x14ac:dyDescent="0.3">
      <c r="A26">
        <v>124.8582</v>
      </c>
      <c r="B26">
        <v>229.163544</v>
      </c>
    </row>
    <row r="27" spans="1:2" x14ac:dyDescent="0.3">
      <c r="A27">
        <v>144.83549500000001</v>
      </c>
      <c r="B27">
        <v>125.80089599999999</v>
      </c>
    </row>
    <row r="28" spans="1:2" x14ac:dyDescent="0.3">
      <c r="A28">
        <v>163.44842499999999</v>
      </c>
      <c r="B28">
        <v>170.07777400000001</v>
      </c>
    </row>
    <row r="29" spans="1:2" x14ac:dyDescent="0.3">
      <c r="A29">
        <v>169.524765</v>
      </c>
      <c r="B29">
        <v>293.34036300000002</v>
      </c>
    </row>
    <row r="30" spans="1:2" x14ac:dyDescent="0.3">
      <c r="A30">
        <v>64.924141000000006</v>
      </c>
      <c r="B30">
        <v>193.34318500000001</v>
      </c>
    </row>
    <row r="31" spans="1:2" x14ac:dyDescent="0.3">
      <c r="A31">
        <v>54.384056000000001</v>
      </c>
      <c r="B31">
        <v>90.660904000000002</v>
      </c>
    </row>
    <row r="32" spans="1:2" x14ac:dyDescent="0.3">
      <c r="A32">
        <v>37.067611999999997</v>
      </c>
      <c r="B32">
        <v>18.822362999999999</v>
      </c>
    </row>
    <row r="33" spans="1:2" x14ac:dyDescent="0.3">
      <c r="A33">
        <v>33.895515000000003</v>
      </c>
      <c r="B33">
        <v>6.21835</v>
      </c>
    </row>
    <row r="34" spans="1:2" x14ac:dyDescent="0.3">
      <c r="A34">
        <v>33.177559000000002</v>
      </c>
      <c r="B34">
        <v>4.1187079999999998</v>
      </c>
    </row>
    <row r="35" spans="1:2" x14ac:dyDescent="0.3">
      <c r="A35">
        <v>55.905169999999998</v>
      </c>
      <c r="B35">
        <v>37.990147</v>
      </c>
    </row>
    <row r="36" spans="1:2" x14ac:dyDescent="0.3">
      <c r="A36">
        <v>157.561508</v>
      </c>
      <c r="B36">
        <v>171.20716899999999</v>
      </c>
    </row>
    <row r="37" spans="1:2" x14ac:dyDescent="0.3">
      <c r="A37">
        <v>139.055542</v>
      </c>
      <c r="B37">
        <v>198.17146299999999</v>
      </c>
    </row>
    <row r="38" spans="1:2" x14ac:dyDescent="0.3">
      <c r="A38">
        <v>67.967674000000002</v>
      </c>
      <c r="B38">
        <v>56.168190000000003</v>
      </c>
    </row>
    <row r="39" spans="1:2" x14ac:dyDescent="0.3">
      <c r="A39">
        <v>83.917488000000006</v>
      </c>
      <c r="B39" t="s">
        <v>34</v>
      </c>
    </row>
    <row r="40" spans="1:2" x14ac:dyDescent="0.3">
      <c r="A40">
        <v>140.97795099999999</v>
      </c>
      <c r="B40">
        <v>122.720139</v>
      </c>
    </row>
    <row r="41" spans="1:2" x14ac:dyDescent="0.3">
      <c r="A41">
        <v>92.054901000000001</v>
      </c>
      <c r="B41">
        <v>236.102631</v>
      </c>
    </row>
    <row r="42" spans="1:2" x14ac:dyDescent="0.3">
      <c r="A42">
        <v>47.896735999999997</v>
      </c>
      <c r="B42">
        <v>106.96829200000001</v>
      </c>
    </row>
    <row r="43" spans="1:2" x14ac:dyDescent="0.3">
      <c r="A43">
        <v>38.977428000000003</v>
      </c>
      <c r="B43">
        <v>37.165165000000002</v>
      </c>
    </row>
    <row r="44" spans="1:2" x14ac:dyDescent="0.3">
      <c r="A44">
        <v>34.888390000000001</v>
      </c>
      <c r="B44">
        <v>10.236205</v>
      </c>
    </row>
    <row r="45" spans="1:2" x14ac:dyDescent="0.3">
      <c r="A45">
        <v>33.09243</v>
      </c>
      <c r="B45">
        <v>5.6591250000000004</v>
      </c>
    </row>
    <row r="46" spans="1:2" x14ac:dyDescent="0.3">
      <c r="A46">
        <v>32.907310000000003</v>
      </c>
      <c r="B46">
        <v>40.694408000000003</v>
      </c>
    </row>
    <row r="47" spans="1:2" x14ac:dyDescent="0.3">
      <c r="A47">
        <v>48.753059</v>
      </c>
      <c r="B47">
        <v>51.428947000000001</v>
      </c>
    </row>
    <row r="48" spans="1:2" x14ac:dyDescent="0.3">
      <c r="A48">
        <v>64.673423999999997</v>
      </c>
      <c r="B48">
        <v>77.444869999999995</v>
      </c>
    </row>
    <row r="49" spans="1:2" x14ac:dyDescent="0.3">
      <c r="A49">
        <v>58.688648000000001</v>
      </c>
      <c r="B49">
        <v>56.276009000000002</v>
      </c>
    </row>
    <row r="50" spans="1:2" x14ac:dyDescent="0.3">
      <c r="A50">
        <v>65.717346000000006</v>
      </c>
      <c r="B50">
        <v>91.360579999999999</v>
      </c>
    </row>
    <row r="51" spans="1:2" x14ac:dyDescent="0.3">
      <c r="A51">
        <v>209.41189600000001</v>
      </c>
      <c r="B51">
        <v>284.09222399999999</v>
      </c>
    </row>
    <row r="52" spans="1:2" x14ac:dyDescent="0.3">
      <c r="A52">
        <v>221.86700400000001</v>
      </c>
      <c r="B52">
        <v>325.25122099999999</v>
      </c>
    </row>
    <row r="53" spans="1:2" x14ac:dyDescent="0.3">
      <c r="A53">
        <v>97.636809999999997</v>
      </c>
      <c r="B53">
        <v>151.405441</v>
      </c>
    </row>
    <row r="54" spans="1:2" x14ac:dyDescent="0.3">
      <c r="A54">
        <v>78.134299999999996</v>
      </c>
      <c r="B54">
        <v>117.11236599999999</v>
      </c>
    </row>
    <row r="55" spans="1:2" x14ac:dyDescent="0.3">
      <c r="A55">
        <v>37.818252999999999</v>
      </c>
      <c r="B55">
        <v>24.105554999999999</v>
      </c>
    </row>
    <row r="56" spans="1:2" x14ac:dyDescent="0.3">
      <c r="A56">
        <v>34.719486000000003</v>
      </c>
      <c r="B56">
        <v>12.645517</v>
      </c>
    </row>
    <row r="57" spans="1:2" x14ac:dyDescent="0.3">
      <c r="A57">
        <v>33.135662000000004</v>
      </c>
      <c r="B57">
        <v>5.6589859999999996</v>
      </c>
    </row>
    <row r="58" spans="1:2" x14ac:dyDescent="0.3">
      <c r="A58">
        <v>32.554645999999998</v>
      </c>
      <c r="B58">
        <v>4.3748620000000003</v>
      </c>
    </row>
    <row r="59" spans="1:2" x14ac:dyDescent="0.3">
      <c r="A59">
        <v>45.639885</v>
      </c>
      <c r="B59">
        <v>21.371283999999999</v>
      </c>
    </row>
    <row r="60" spans="1:2" x14ac:dyDescent="0.3">
      <c r="A60">
        <v>173.90327500000001</v>
      </c>
      <c r="B60">
        <v>172.95597799999999</v>
      </c>
    </row>
    <row r="61" spans="1:2" x14ac:dyDescent="0.3">
      <c r="A61">
        <v>170.626251</v>
      </c>
      <c r="B61">
        <v>224.957291</v>
      </c>
    </row>
    <row r="62" spans="1:2" x14ac:dyDescent="0.3">
      <c r="A62">
        <v>87.932563999999999</v>
      </c>
      <c r="B62">
        <v>108.65773</v>
      </c>
    </row>
    <row r="63" spans="1:2" x14ac:dyDescent="0.3">
      <c r="A63">
        <v>89.624313000000001</v>
      </c>
      <c r="B63">
        <v>118.70259900000001</v>
      </c>
    </row>
    <row r="64" spans="1:2" x14ac:dyDescent="0.3">
      <c r="A64">
        <v>45.496025000000003</v>
      </c>
      <c r="B64">
        <v>47.630015999999998</v>
      </c>
    </row>
    <row r="65" spans="1:2" x14ac:dyDescent="0.3">
      <c r="A65">
        <v>57.984268</v>
      </c>
      <c r="B65">
        <v>52.303780000000003</v>
      </c>
    </row>
    <row r="66" spans="1:2" x14ac:dyDescent="0.3">
      <c r="A66">
        <v>37.205432999999999</v>
      </c>
      <c r="B66">
        <v>18.957726000000001</v>
      </c>
    </row>
    <row r="67" spans="1:2" x14ac:dyDescent="0.3">
      <c r="A67">
        <v>33.904186000000003</v>
      </c>
      <c r="B67">
        <v>9.4556109999999993</v>
      </c>
    </row>
    <row r="68" spans="1:2" x14ac:dyDescent="0.3">
      <c r="A68">
        <v>32.282992999999998</v>
      </c>
      <c r="B68">
        <v>4.0973550000000003</v>
      </c>
    </row>
    <row r="69" spans="1:2" x14ac:dyDescent="0.3">
      <c r="A69">
        <v>31.702808000000001</v>
      </c>
      <c r="B69">
        <v>2.8399260000000002</v>
      </c>
    </row>
    <row r="70" spans="1:2" x14ac:dyDescent="0.3">
      <c r="A70">
        <v>31.234392</v>
      </c>
      <c r="B70">
        <v>3.2546330000000001</v>
      </c>
    </row>
    <row r="71" spans="1:2" x14ac:dyDescent="0.3">
      <c r="A71">
        <v>30.797722</v>
      </c>
      <c r="B71">
        <v>4.1984880000000002</v>
      </c>
    </row>
    <row r="72" spans="1:2" x14ac:dyDescent="0.3">
      <c r="A72">
        <v>111.043831</v>
      </c>
      <c r="B72">
        <v>65.159820999999994</v>
      </c>
    </row>
    <row r="73" spans="1:2" x14ac:dyDescent="0.3">
      <c r="A73">
        <v>191.53822299999999</v>
      </c>
      <c r="B73">
        <v>223.23213200000001</v>
      </c>
    </row>
    <row r="74" spans="1:2" x14ac:dyDescent="0.3">
      <c r="A74">
        <v>183.01486199999999</v>
      </c>
      <c r="B74">
        <v>136.50465399999999</v>
      </c>
    </row>
    <row r="75" spans="1:2" x14ac:dyDescent="0.3">
      <c r="A75">
        <v>135.78767400000001</v>
      </c>
      <c r="B75">
        <v>179.86956799999999</v>
      </c>
    </row>
    <row r="76" spans="1:2" x14ac:dyDescent="0.3">
      <c r="A76">
        <v>156.96061700000001</v>
      </c>
      <c r="B76">
        <v>178.97856100000001</v>
      </c>
    </row>
    <row r="77" spans="1:2" x14ac:dyDescent="0.3">
      <c r="A77">
        <v>51.581871</v>
      </c>
      <c r="B77">
        <v>145.834518</v>
      </c>
    </row>
    <row r="78" spans="1:2" x14ac:dyDescent="0.3">
      <c r="A78">
        <v>39.899692999999999</v>
      </c>
      <c r="B78">
        <v>46.115752999999998</v>
      </c>
    </row>
    <row r="79" spans="1:2" x14ac:dyDescent="0.3">
      <c r="A79">
        <v>35.405357000000002</v>
      </c>
      <c r="B79">
        <v>15.107082999999999</v>
      </c>
    </row>
    <row r="80" spans="1:2" x14ac:dyDescent="0.3">
      <c r="A80">
        <v>33.497230999999999</v>
      </c>
      <c r="B80">
        <v>8.7512869999999996</v>
      </c>
    </row>
    <row r="81" spans="1:2" x14ac:dyDescent="0.3">
      <c r="A81">
        <v>32.593941000000001</v>
      </c>
      <c r="B81">
        <v>4.313599</v>
      </c>
    </row>
    <row r="82" spans="1:2" x14ac:dyDescent="0.3">
      <c r="A82">
        <v>32.085030000000003</v>
      </c>
      <c r="B82">
        <v>3.8326180000000001</v>
      </c>
    </row>
    <row r="83" spans="1:2" x14ac:dyDescent="0.3">
      <c r="A83">
        <v>153.25254799999999</v>
      </c>
      <c r="B83">
        <v>139.292328</v>
      </c>
    </row>
    <row r="84" spans="1:2" x14ac:dyDescent="0.3">
      <c r="A84">
        <v>112.85123400000001</v>
      </c>
      <c r="B84">
        <v>99.700485</v>
      </c>
    </row>
    <row r="85" spans="1:2" x14ac:dyDescent="0.3">
      <c r="A85">
        <v>66.385283999999999</v>
      </c>
      <c r="B85">
        <v>84.374129999999994</v>
      </c>
    </row>
    <row r="86" spans="1:2" x14ac:dyDescent="0.3">
      <c r="A86">
        <v>36.148345999999997</v>
      </c>
      <c r="B86">
        <v>63.927475000000001</v>
      </c>
    </row>
    <row r="87" spans="1:2" x14ac:dyDescent="0.3">
      <c r="A87">
        <v>148.706772</v>
      </c>
      <c r="B87">
        <v>226.95912200000001</v>
      </c>
    </row>
    <row r="88" spans="1:2" x14ac:dyDescent="0.3">
      <c r="A88">
        <v>326.83874500000002</v>
      </c>
      <c r="B88">
        <v>289.29977400000001</v>
      </c>
    </row>
    <row r="89" spans="1:2" x14ac:dyDescent="0.3">
      <c r="A89">
        <v>188.55256700000001</v>
      </c>
      <c r="B89">
        <v>210.702789</v>
      </c>
    </row>
    <row r="90" spans="1:2" x14ac:dyDescent="0.3">
      <c r="A90">
        <v>58.680526999999998</v>
      </c>
      <c r="B90">
        <v>222.690201</v>
      </c>
    </row>
    <row r="91" spans="1:2" x14ac:dyDescent="0.3">
      <c r="A91">
        <v>37.735348000000002</v>
      </c>
      <c r="B91">
        <v>64.618301000000002</v>
      </c>
    </row>
    <row r="92" spans="1:2" x14ac:dyDescent="0.3">
      <c r="A92">
        <v>35.457413000000003</v>
      </c>
      <c r="B92">
        <v>12.722206999999999</v>
      </c>
    </row>
    <row r="93" spans="1:2" x14ac:dyDescent="0.3">
      <c r="A93">
        <v>34.605938000000002</v>
      </c>
      <c r="B93">
        <v>5.5583710000000002</v>
      </c>
    </row>
    <row r="94" spans="1:2" x14ac:dyDescent="0.3">
      <c r="A94">
        <v>34.722983999999997</v>
      </c>
      <c r="B94">
        <v>7.3814109999999999</v>
      </c>
    </row>
    <row r="95" spans="1:2" x14ac:dyDescent="0.3">
      <c r="A95">
        <v>71.836844999999997</v>
      </c>
      <c r="B95">
        <v>74.242058</v>
      </c>
    </row>
    <row r="96" spans="1:2" x14ac:dyDescent="0.3">
      <c r="A96">
        <v>166.368515</v>
      </c>
      <c r="B96">
        <v>185.89265399999999</v>
      </c>
    </row>
    <row r="97" spans="1:2" x14ac:dyDescent="0.3">
      <c r="A97">
        <v>48.376148000000001</v>
      </c>
      <c r="B97">
        <v>63.622272000000002</v>
      </c>
    </row>
    <row r="98" spans="1:2" x14ac:dyDescent="0.3">
      <c r="A98">
        <v>155.55046100000001</v>
      </c>
      <c r="B98">
        <v>148.81964099999999</v>
      </c>
    </row>
    <row r="99" spans="1:2" x14ac:dyDescent="0.3">
      <c r="A99">
        <v>59.618015</v>
      </c>
      <c r="B99">
        <v>96.521690000000007</v>
      </c>
    </row>
    <row r="100" spans="1:2" x14ac:dyDescent="0.3">
      <c r="A100">
        <v>142.725494</v>
      </c>
      <c r="B100">
        <v>75.432365000000004</v>
      </c>
    </row>
    <row r="101" spans="1:2" x14ac:dyDescent="0.3">
      <c r="A101">
        <v>118.916962</v>
      </c>
      <c r="B101">
        <v>183.43009900000001</v>
      </c>
    </row>
    <row r="102" spans="1:2" x14ac:dyDescent="0.3">
      <c r="A102">
        <v>39.827618000000001</v>
      </c>
      <c r="B102">
        <v>74.037163000000007</v>
      </c>
    </row>
    <row r="103" spans="1:2" x14ac:dyDescent="0.3">
      <c r="A103">
        <v>35.195438000000003</v>
      </c>
      <c r="B103">
        <v>15.258069000000001</v>
      </c>
    </row>
    <row r="104" spans="1:2" x14ac:dyDescent="0.3">
      <c r="A104">
        <v>34.109295000000003</v>
      </c>
      <c r="B104">
        <v>6.5332999999999997</v>
      </c>
    </row>
    <row r="105" spans="1:2" x14ac:dyDescent="0.3">
      <c r="A105">
        <v>33.489536000000001</v>
      </c>
      <c r="B105">
        <v>3.9439679999999999</v>
      </c>
    </row>
    <row r="106" spans="1:2" x14ac:dyDescent="0.3">
      <c r="A106">
        <v>32.963448</v>
      </c>
      <c r="B106">
        <v>3.1133329999999999</v>
      </c>
    </row>
    <row r="107" spans="1:2" x14ac:dyDescent="0.3">
      <c r="A107">
        <v>32.526516000000001</v>
      </c>
      <c r="B107">
        <v>4.7913139999999999</v>
      </c>
    </row>
    <row r="108" spans="1:2" x14ac:dyDescent="0.3">
      <c r="A108">
        <v>46.469684999999998</v>
      </c>
      <c r="B108">
        <v>24.839796</v>
      </c>
    </row>
    <row r="109" spans="1:2" x14ac:dyDescent="0.3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16" x14ac:dyDescent="0.3">
      <c r="A1" s="3" t="s">
        <v>30</v>
      </c>
      <c r="B1" s="3" t="s">
        <v>31</v>
      </c>
    </row>
    <row r="2" spans="1:2" x14ac:dyDescent="0.3">
      <c r="A2">
        <v>829.25805700000001</v>
      </c>
      <c r="B2">
        <v>1351.4923100000001</v>
      </c>
    </row>
    <row r="3" spans="1:2" x14ac:dyDescent="0.3">
      <c r="A3">
        <v>428.24316399999998</v>
      </c>
      <c r="B3">
        <v>1035.700562</v>
      </c>
    </row>
    <row r="4" spans="1:2" x14ac:dyDescent="0.3">
      <c r="A4">
        <v>355.92511000000002</v>
      </c>
      <c r="B4">
        <v>991.09222399999999</v>
      </c>
    </row>
    <row r="5" spans="1:2" x14ac:dyDescent="0.3">
      <c r="A5">
        <v>610.08709699999997</v>
      </c>
      <c r="B5">
        <v>1196.871216</v>
      </c>
    </row>
    <row r="6" spans="1:2" x14ac:dyDescent="0.3">
      <c r="A6">
        <v>414.57708700000001</v>
      </c>
      <c r="B6">
        <v>1176.111938</v>
      </c>
    </row>
    <row r="7" spans="1:2" x14ac:dyDescent="0.3">
      <c r="A7">
        <v>574.22076400000003</v>
      </c>
      <c r="B7">
        <v>1279.1579589999999</v>
      </c>
    </row>
    <row r="8" spans="1:2" x14ac:dyDescent="0.3">
      <c r="A8">
        <v>205.34982299999999</v>
      </c>
      <c r="B8">
        <v>825.16625999999997</v>
      </c>
    </row>
    <row r="9" spans="1:2" x14ac:dyDescent="0.3">
      <c r="A9">
        <v>192.87408400000001</v>
      </c>
      <c r="B9">
        <v>719.93640100000005</v>
      </c>
    </row>
    <row r="10" spans="1:2" x14ac:dyDescent="0.3">
      <c r="A10">
        <v>190.336456</v>
      </c>
      <c r="B10">
        <v>707.87573199999997</v>
      </c>
    </row>
    <row r="11" spans="1:2" x14ac:dyDescent="0.3">
      <c r="A11">
        <v>208.08964499999999</v>
      </c>
      <c r="B11">
        <v>678.90423599999997</v>
      </c>
    </row>
    <row r="12" spans="1:2" x14ac:dyDescent="0.3">
      <c r="A12">
        <v>494.96139499999998</v>
      </c>
      <c r="B12">
        <v>946.42828399999996</v>
      </c>
    </row>
    <row r="13" spans="1:2" x14ac:dyDescent="0.3">
      <c r="A13">
        <v>962.89013699999998</v>
      </c>
      <c r="B13">
        <v>1409.924927</v>
      </c>
    </row>
    <row r="14" spans="1:2" x14ac:dyDescent="0.3">
      <c r="A14">
        <v>1128.262817</v>
      </c>
      <c r="B14">
        <v>1561.7685550000001</v>
      </c>
    </row>
    <row r="15" spans="1:2" x14ac:dyDescent="0.3">
      <c r="A15">
        <v>449.21002199999998</v>
      </c>
      <c r="B15">
        <v>1148.4418949999999</v>
      </c>
    </row>
    <row r="16" spans="1:2" x14ac:dyDescent="0.3">
      <c r="A16">
        <v>833.59741199999996</v>
      </c>
      <c r="B16">
        <v>1149.443481</v>
      </c>
    </row>
    <row r="17" spans="1:2" x14ac:dyDescent="0.3">
      <c r="A17">
        <v>954.24902299999997</v>
      </c>
      <c r="B17">
        <v>1441.413452</v>
      </c>
    </row>
    <row r="18" spans="1:2" x14ac:dyDescent="0.3">
      <c r="A18">
        <v>887.79528800000003</v>
      </c>
      <c r="B18">
        <v>1464.1297609999999</v>
      </c>
    </row>
    <row r="19" spans="1:2" x14ac:dyDescent="0.3">
      <c r="A19">
        <v>312.58728000000002</v>
      </c>
      <c r="B19">
        <v>1501.9652100000001</v>
      </c>
    </row>
    <row r="20" spans="1:2" x14ac:dyDescent="0.3">
      <c r="A20">
        <v>213.61587499999999</v>
      </c>
      <c r="B20">
        <v>1033.8477780000001</v>
      </c>
    </row>
    <row r="21" spans="1:2" x14ac:dyDescent="0.3">
      <c r="A21">
        <v>203.31399500000001</v>
      </c>
      <c r="B21">
        <v>887.4375</v>
      </c>
    </row>
    <row r="22" spans="1:2" x14ac:dyDescent="0.3">
      <c r="A22">
        <v>199.429047</v>
      </c>
      <c r="B22">
        <v>793.30554199999995</v>
      </c>
    </row>
    <row r="23" spans="1:2" x14ac:dyDescent="0.3">
      <c r="A23">
        <v>198.26194799999999</v>
      </c>
      <c r="B23">
        <v>745.39343299999996</v>
      </c>
    </row>
    <row r="24" spans="1:2" x14ac:dyDescent="0.3">
      <c r="A24">
        <v>256.371307</v>
      </c>
      <c r="B24">
        <v>786.22570800000005</v>
      </c>
    </row>
    <row r="25" spans="1:2" x14ac:dyDescent="0.3">
      <c r="A25">
        <v>488.98846400000002</v>
      </c>
      <c r="B25">
        <v>918.89282200000002</v>
      </c>
    </row>
    <row r="26" spans="1:2" x14ac:dyDescent="0.3">
      <c r="A26">
        <v>821.98400900000001</v>
      </c>
      <c r="B26">
        <v>1595.6573490000001</v>
      </c>
    </row>
    <row r="27" spans="1:2" x14ac:dyDescent="0.3">
      <c r="A27">
        <v>798.065247</v>
      </c>
      <c r="B27">
        <v>1422.75</v>
      </c>
    </row>
    <row r="28" spans="1:2" x14ac:dyDescent="0.3">
      <c r="A28">
        <v>1009.708862</v>
      </c>
      <c r="B28">
        <v>1402.0225829999999</v>
      </c>
    </row>
    <row r="29" spans="1:2" x14ac:dyDescent="0.3">
      <c r="A29">
        <v>1442.7886960000001</v>
      </c>
      <c r="B29">
        <v>1791.1527100000001</v>
      </c>
    </row>
    <row r="30" spans="1:2" x14ac:dyDescent="0.3">
      <c r="A30">
        <v>396.97876000000002</v>
      </c>
      <c r="B30">
        <v>1798.4073490000001</v>
      </c>
    </row>
    <row r="31" spans="1:2" x14ac:dyDescent="0.3">
      <c r="A31">
        <v>290.11721799999998</v>
      </c>
      <c r="B31">
        <v>1281.5010990000001</v>
      </c>
    </row>
    <row r="32" spans="1:2" x14ac:dyDescent="0.3">
      <c r="A32">
        <v>224.42837499999999</v>
      </c>
      <c r="B32">
        <v>1024.6129149999999</v>
      </c>
    </row>
    <row r="33" spans="1:2" x14ac:dyDescent="0.3">
      <c r="A33">
        <v>205.53161600000001</v>
      </c>
      <c r="B33">
        <v>885.74230999999997</v>
      </c>
    </row>
    <row r="34" spans="1:2" x14ac:dyDescent="0.3">
      <c r="A34">
        <v>201.01866100000001</v>
      </c>
      <c r="B34">
        <v>796.38201900000001</v>
      </c>
    </row>
    <row r="35" spans="1:2" x14ac:dyDescent="0.3">
      <c r="A35">
        <v>326.75826999999998</v>
      </c>
      <c r="B35">
        <v>820.245544</v>
      </c>
    </row>
    <row r="36" spans="1:2" x14ac:dyDescent="0.3">
      <c r="A36">
        <v>1021.194702</v>
      </c>
      <c r="B36">
        <v>1196.8671879999999</v>
      </c>
    </row>
    <row r="37" spans="1:2" x14ac:dyDescent="0.3">
      <c r="A37">
        <v>867.90338099999997</v>
      </c>
      <c r="B37">
        <v>1614.6099850000001</v>
      </c>
    </row>
    <row r="38" spans="1:2" x14ac:dyDescent="0.3">
      <c r="A38">
        <v>336.98748799999998</v>
      </c>
      <c r="B38">
        <v>1025.7650149999999</v>
      </c>
    </row>
    <row r="39" spans="1:2" x14ac:dyDescent="0.3">
      <c r="A39">
        <v>430.942139</v>
      </c>
      <c r="B39">
        <v>992.23205600000006</v>
      </c>
    </row>
    <row r="40" spans="1:2" x14ac:dyDescent="0.3">
      <c r="A40">
        <v>843.59912099999997</v>
      </c>
      <c r="B40">
        <v>1137.719971</v>
      </c>
    </row>
    <row r="41" spans="1:2" x14ac:dyDescent="0.3">
      <c r="A41">
        <v>931.85968000000003</v>
      </c>
      <c r="B41">
        <v>1561.857788</v>
      </c>
    </row>
    <row r="42" spans="1:2" x14ac:dyDescent="0.3">
      <c r="A42">
        <v>257.56662</v>
      </c>
      <c r="B42">
        <v>1216.6606449999999</v>
      </c>
    </row>
    <row r="43" spans="1:2" x14ac:dyDescent="0.3">
      <c r="A43">
        <v>236.23417699999999</v>
      </c>
      <c r="B43">
        <v>970.26275599999997</v>
      </c>
    </row>
    <row r="44" spans="1:2" x14ac:dyDescent="0.3">
      <c r="A44">
        <v>208.51757799999999</v>
      </c>
      <c r="B44">
        <v>803.92834500000004</v>
      </c>
    </row>
    <row r="45" spans="1:2" x14ac:dyDescent="0.3">
      <c r="A45">
        <v>200.28241</v>
      </c>
      <c r="B45">
        <v>705.91772500000002</v>
      </c>
    </row>
    <row r="46" spans="1:2" x14ac:dyDescent="0.3">
      <c r="A46">
        <v>198.334396</v>
      </c>
      <c r="B46">
        <v>715.51385500000004</v>
      </c>
    </row>
    <row r="47" spans="1:2" x14ac:dyDescent="0.3">
      <c r="A47">
        <v>296.14276100000001</v>
      </c>
      <c r="B47">
        <v>822.73376499999995</v>
      </c>
    </row>
    <row r="48" spans="1:2" x14ac:dyDescent="0.3">
      <c r="A48">
        <v>370.05773900000003</v>
      </c>
      <c r="B48">
        <v>812.07128899999998</v>
      </c>
    </row>
    <row r="49" spans="1:2" x14ac:dyDescent="0.3">
      <c r="A49">
        <v>358.15887500000002</v>
      </c>
      <c r="B49">
        <v>851.21130400000004</v>
      </c>
    </row>
    <row r="50" spans="1:2" x14ac:dyDescent="0.3">
      <c r="A50">
        <v>441.25006100000002</v>
      </c>
      <c r="B50">
        <v>861.99066200000004</v>
      </c>
    </row>
    <row r="51" spans="1:2" x14ac:dyDescent="0.3">
      <c r="A51">
        <v>1165.598999</v>
      </c>
      <c r="B51">
        <v>1630.7633060000001</v>
      </c>
    </row>
    <row r="52" spans="1:2" x14ac:dyDescent="0.3">
      <c r="A52">
        <v>1640.7150879999999</v>
      </c>
      <c r="B52">
        <v>1952.201294</v>
      </c>
    </row>
    <row r="53" spans="1:2" x14ac:dyDescent="0.3">
      <c r="A53">
        <v>598.59948699999995</v>
      </c>
      <c r="B53">
        <v>1413.715332</v>
      </c>
    </row>
    <row r="54" spans="1:2" x14ac:dyDescent="0.3">
      <c r="A54">
        <v>451.05273399999999</v>
      </c>
      <c r="B54">
        <v>1292.4205320000001</v>
      </c>
    </row>
    <row r="55" spans="1:2" x14ac:dyDescent="0.3">
      <c r="A55">
        <v>226.84013400000001</v>
      </c>
      <c r="B55">
        <v>911.171875</v>
      </c>
    </row>
    <row r="56" spans="1:2" x14ac:dyDescent="0.3">
      <c r="A56">
        <v>207.891785</v>
      </c>
      <c r="B56">
        <v>850.10467500000004</v>
      </c>
    </row>
    <row r="57" spans="1:2" x14ac:dyDescent="0.3">
      <c r="A57">
        <v>201.04016100000001</v>
      </c>
      <c r="B57">
        <v>766.54736300000002</v>
      </c>
    </row>
    <row r="58" spans="1:2" x14ac:dyDescent="0.3">
      <c r="A58">
        <v>197.50230400000001</v>
      </c>
      <c r="B58">
        <v>708.05377199999998</v>
      </c>
    </row>
    <row r="59" spans="1:2" x14ac:dyDescent="0.3">
      <c r="A59">
        <v>249.88475</v>
      </c>
      <c r="B59">
        <v>698.65429700000004</v>
      </c>
    </row>
    <row r="60" spans="1:2" x14ac:dyDescent="0.3">
      <c r="A60">
        <v>1062.4323730000001</v>
      </c>
      <c r="B60">
        <v>1033.2142329999999</v>
      </c>
    </row>
    <row r="61" spans="1:2" x14ac:dyDescent="0.3">
      <c r="A61">
        <v>1196.9068600000001</v>
      </c>
      <c r="B61">
        <v>1513.271606</v>
      </c>
    </row>
    <row r="62" spans="1:2" x14ac:dyDescent="0.3">
      <c r="A62">
        <v>591.85089100000005</v>
      </c>
      <c r="B62">
        <v>1260.665405</v>
      </c>
    </row>
    <row r="63" spans="1:2" x14ac:dyDescent="0.3">
      <c r="A63">
        <v>554.86358600000005</v>
      </c>
      <c r="B63">
        <v>1210.1175539999999</v>
      </c>
    </row>
    <row r="64" spans="1:2" x14ac:dyDescent="0.3">
      <c r="A64">
        <v>276.02075200000002</v>
      </c>
      <c r="B64">
        <v>930.53008999999997</v>
      </c>
    </row>
    <row r="65" spans="1:2" x14ac:dyDescent="0.3">
      <c r="A65">
        <v>319.223206</v>
      </c>
      <c r="B65">
        <v>944.802368</v>
      </c>
    </row>
    <row r="66" spans="1:2" x14ac:dyDescent="0.3">
      <c r="A66">
        <v>222.38230899999999</v>
      </c>
      <c r="B66">
        <v>763.13403300000004</v>
      </c>
    </row>
    <row r="67" spans="1:2" x14ac:dyDescent="0.3">
      <c r="A67">
        <v>202.45661899999999</v>
      </c>
      <c r="B67">
        <v>692.95660399999997</v>
      </c>
    </row>
    <row r="68" spans="1:2" x14ac:dyDescent="0.3">
      <c r="A68">
        <v>195.295975</v>
      </c>
      <c r="B68">
        <v>624.40258800000004</v>
      </c>
    </row>
    <row r="69" spans="1:2" x14ac:dyDescent="0.3">
      <c r="A69">
        <v>191.806488</v>
      </c>
      <c r="B69">
        <v>608.09906000000001</v>
      </c>
    </row>
    <row r="70" spans="1:2" x14ac:dyDescent="0.3">
      <c r="A70">
        <v>188.79960600000001</v>
      </c>
      <c r="B70">
        <v>574.85827600000005</v>
      </c>
    </row>
    <row r="71" spans="1:2" x14ac:dyDescent="0.3">
      <c r="A71">
        <v>185.903549</v>
      </c>
      <c r="B71">
        <v>555.50769000000003</v>
      </c>
    </row>
    <row r="72" spans="1:2" x14ac:dyDescent="0.3">
      <c r="A72">
        <v>589.53668200000004</v>
      </c>
      <c r="B72">
        <v>713.16815199999996</v>
      </c>
    </row>
    <row r="73" spans="1:2" x14ac:dyDescent="0.3">
      <c r="A73">
        <v>1225.257202</v>
      </c>
      <c r="B73">
        <v>1351.6357419999999</v>
      </c>
    </row>
    <row r="74" spans="1:2" x14ac:dyDescent="0.3">
      <c r="A74">
        <v>1109.4930420000001</v>
      </c>
      <c r="B74">
        <v>1099.654419</v>
      </c>
    </row>
    <row r="75" spans="1:2" x14ac:dyDescent="0.3">
      <c r="A75">
        <v>1138.311279</v>
      </c>
      <c r="B75">
        <v>1394.8095699999999</v>
      </c>
    </row>
    <row r="76" spans="1:2" x14ac:dyDescent="0.3">
      <c r="A76">
        <v>1002.579346</v>
      </c>
      <c r="B76">
        <v>1485.4270019999999</v>
      </c>
    </row>
    <row r="77" spans="1:2" x14ac:dyDescent="0.3">
      <c r="A77">
        <v>302.81802399999998</v>
      </c>
      <c r="B77">
        <v>1372.7429199999999</v>
      </c>
    </row>
    <row r="78" spans="1:2" x14ac:dyDescent="0.3">
      <c r="A78">
        <v>238.345978</v>
      </c>
      <c r="B78">
        <v>976.98852499999998</v>
      </c>
    </row>
    <row r="79" spans="1:2" x14ac:dyDescent="0.3">
      <c r="A79">
        <v>211.03668200000001</v>
      </c>
      <c r="B79">
        <v>799.22711200000003</v>
      </c>
    </row>
    <row r="80" spans="1:2" x14ac:dyDescent="0.3">
      <c r="A80">
        <v>202.67681899999999</v>
      </c>
      <c r="B80">
        <v>703.88140899999996</v>
      </c>
    </row>
    <row r="81" spans="1:2" x14ac:dyDescent="0.3">
      <c r="A81">
        <v>198.12794500000001</v>
      </c>
      <c r="B81">
        <v>636.21698000000004</v>
      </c>
    </row>
    <row r="82" spans="1:2" x14ac:dyDescent="0.3">
      <c r="A82">
        <v>194.85131799999999</v>
      </c>
      <c r="B82">
        <v>590.60699499999998</v>
      </c>
    </row>
    <row r="83" spans="1:2" x14ac:dyDescent="0.3">
      <c r="A83">
        <v>991.90270999999996</v>
      </c>
      <c r="B83">
        <v>980.22009300000002</v>
      </c>
    </row>
    <row r="84" spans="1:2" x14ac:dyDescent="0.3">
      <c r="A84">
        <v>679.52703899999995</v>
      </c>
      <c r="B84">
        <v>992.93054199999995</v>
      </c>
    </row>
    <row r="85" spans="1:2" x14ac:dyDescent="0.3">
      <c r="A85">
        <v>355.16885400000001</v>
      </c>
      <c r="B85">
        <v>1040.915649</v>
      </c>
    </row>
    <row r="86" spans="1:2" x14ac:dyDescent="0.3">
      <c r="A86">
        <v>213.41836499999999</v>
      </c>
      <c r="B86">
        <v>924.10693400000002</v>
      </c>
    </row>
    <row r="87" spans="1:2" x14ac:dyDescent="0.3">
      <c r="A87">
        <v>908.05517599999996</v>
      </c>
      <c r="B87">
        <v>1413.880981</v>
      </c>
    </row>
    <row r="88" spans="1:2" x14ac:dyDescent="0.3">
      <c r="A88">
        <v>2344.04126</v>
      </c>
      <c r="B88">
        <v>1728.1054690000001</v>
      </c>
    </row>
    <row r="89" spans="1:2" x14ac:dyDescent="0.3">
      <c r="A89">
        <v>1082.5249020000001</v>
      </c>
      <c r="B89">
        <v>1762.0623780000001</v>
      </c>
    </row>
    <row r="90" spans="1:2" x14ac:dyDescent="0.3">
      <c r="A90">
        <v>332.34805299999999</v>
      </c>
      <c r="B90">
        <v>1765.6082759999999</v>
      </c>
    </row>
    <row r="91" spans="1:2" x14ac:dyDescent="0.3">
      <c r="A91">
        <v>229.45401000000001</v>
      </c>
      <c r="B91">
        <v>1199.4376219999999</v>
      </c>
    </row>
    <row r="92" spans="1:2" x14ac:dyDescent="0.3">
      <c r="A92">
        <v>215.830139</v>
      </c>
      <c r="B92">
        <v>910.91625999999997</v>
      </c>
    </row>
    <row r="93" spans="1:2" x14ac:dyDescent="0.3">
      <c r="A93">
        <v>210.961243</v>
      </c>
      <c r="B93">
        <v>778.49505599999998</v>
      </c>
    </row>
    <row r="94" spans="1:2" x14ac:dyDescent="0.3">
      <c r="A94">
        <v>213.06868</v>
      </c>
      <c r="B94">
        <v>672.80059800000004</v>
      </c>
    </row>
    <row r="95" spans="1:2" x14ac:dyDescent="0.3">
      <c r="A95">
        <v>445.79791299999999</v>
      </c>
      <c r="B95">
        <v>888.09045400000002</v>
      </c>
    </row>
    <row r="96" spans="1:2" x14ac:dyDescent="0.3">
      <c r="A96">
        <v>1059.9520259999999</v>
      </c>
      <c r="B96">
        <v>1267.0722659999999</v>
      </c>
    </row>
    <row r="97" spans="1:2" x14ac:dyDescent="0.3">
      <c r="A97">
        <v>295.22882099999998</v>
      </c>
      <c r="B97">
        <v>1044.9929199999999</v>
      </c>
    </row>
    <row r="98" spans="1:2" x14ac:dyDescent="0.3">
      <c r="A98">
        <v>935.547729</v>
      </c>
      <c r="B98">
        <v>1216.7695309999999</v>
      </c>
    </row>
    <row r="99" spans="1:2" x14ac:dyDescent="0.3">
      <c r="A99">
        <v>456.51171900000003</v>
      </c>
      <c r="B99">
        <v>1160.3663329999999</v>
      </c>
    </row>
    <row r="100" spans="1:2" x14ac:dyDescent="0.3">
      <c r="A100">
        <v>827.35192900000004</v>
      </c>
      <c r="B100">
        <v>983.05316200000004</v>
      </c>
    </row>
    <row r="101" spans="1:2" x14ac:dyDescent="0.3">
      <c r="A101">
        <v>709.49292000000003</v>
      </c>
      <c r="B101">
        <v>1368.8576660000001</v>
      </c>
    </row>
    <row r="102" spans="1:2" x14ac:dyDescent="0.3">
      <c r="A102">
        <v>244.82019</v>
      </c>
      <c r="B102">
        <v>1082.9212649999999</v>
      </c>
    </row>
    <row r="103" spans="1:2" x14ac:dyDescent="0.3">
      <c r="A103">
        <v>213.56616199999999</v>
      </c>
      <c r="B103">
        <v>811.29077099999995</v>
      </c>
    </row>
    <row r="104" spans="1:2" x14ac:dyDescent="0.3">
      <c r="A104">
        <v>206.94270299999999</v>
      </c>
      <c r="B104">
        <v>702.262878</v>
      </c>
    </row>
    <row r="105" spans="1:2" x14ac:dyDescent="0.3">
      <c r="A105">
        <v>203.04838599999999</v>
      </c>
      <c r="B105">
        <v>708.31597899999997</v>
      </c>
    </row>
    <row r="106" spans="1:2" x14ac:dyDescent="0.3">
      <c r="A106">
        <v>199.65168800000001</v>
      </c>
      <c r="B106">
        <v>604.39343299999996</v>
      </c>
    </row>
    <row r="107" spans="1:2" x14ac:dyDescent="0.3">
      <c r="A107">
        <v>196.64956699999999</v>
      </c>
      <c r="B107">
        <v>548.89679000000001</v>
      </c>
    </row>
    <row r="108" spans="1:2" x14ac:dyDescent="0.3">
      <c r="A108">
        <v>241.41952499999999</v>
      </c>
      <c r="B108">
        <v>622.53692599999999</v>
      </c>
    </row>
    <row r="109" spans="1:2" x14ac:dyDescent="0.3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01.6" x14ac:dyDescent="0.3">
      <c r="A1" s="3" t="s">
        <v>28</v>
      </c>
      <c r="B1" s="3" t="s">
        <v>29</v>
      </c>
    </row>
    <row r="2" spans="1:2" x14ac:dyDescent="0.3">
      <c r="A2">
        <v>658.69097899999997</v>
      </c>
      <c r="B2">
        <v>1167.973755</v>
      </c>
    </row>
    <row r="3" spans="1:2" x14ac:dyDescent="0.3">
      <c r="A3">
        <v>502.95419299999998</v>
      </c>
      <c r="B3">
        <v>579.50970500000005</v>
      </c>
    </row>
    <row r="4" spans="1:2" x14ac:dyDescent="0.3">
      <c r="A4">
        <v>527.48571800000002</v>
      </c>
      <c r="B4">
        <v>737.89788799999997</v>
      </c>
    </row>
    <row r="5" spans="1:2" x14ac:dyDescent="0.3">
      <c r="A5">
        <v>643.35241699999995</v>
      </c>
      <c r="B5">
        <v>997.17987100000005</v>
      </c>
    </row>
    <row r="6" spans="1:2" x14ac:dyDescent="0.3">
      <c r="A6">
        <v>452.97796599999998</v>
      </c>
      <c r="B6">
        <v>543.96307400000001</v>
      </c>
    </row>
    <row r="7" spans="1:2" x14ac:dyDescent="0.3">
      <c r="A7">
        <v>460.04476899999997</v>
      </c>
      <c r="B7">
        <v>847.96118200000001</v>
      </c>
    </row>
    <row r="8" spans="1:2" x14ac:dyDescent="0.3">
      <c r="A8">
        <v>171.64027400000001</v>
      </c>
      <c r="B8">
        <v>130.51414500000001</v>
      </c>
    </row>
    <row r="9" spans="1:2" x14ac:dyDescent="0.3">
      <c r="A9">
        <v>154.45414700000001</v>
      </c>
      <c r="B9">
        <v>50.801338000000001</v>
      </c>
    </row>
    <row r="10" spans="1:2" x14ac:dyDescent="0.3">
      <c r="A10">
        <v>158.655991</v>
      </c>
      <c r="B10">
        <v>52.073120000000003</v>
      </c>
    </row>
    <row r="11" spans="1:2" x14ac:dyDescent="0.3">
      <c r="A11">
        <v>172.14498900000001</v>
      </c>
      <c r="B11">
        <v>159.83656300000001</v>
      </c>
    </row>
    <row r="12" spans="1:2" x14ac:dyDescent="0.3">
      <c r="A12">
        <v>354.78634599999998</v>
      </c>
      <c r="B12">
        <v>743.54663100000005</v>
      </c>
    </row>
    <row r="13" spans="1:2" x14ac:dyDescent="0.3">
      <c r="A13">
        <v>867.55108600000005</v>
      </c>
      <c r="B13">
        <v>1709.0405270000001</v>
      </c>
    </row>
    <row r="14" spans="1:2" x14ac:dyDescent="0.3">
      <c r="A14">
        <v>712.58196999999996</v>
      </c>
      <c r="B14">
        <v>1217.0961910000001</v>
      </c>
    </row>
    <row r="15" spans="1:2" x14ac:dyDescent="0.3">
      <c r="A15">
        <v>442.766998</v>
      </c>
      <c r="B15">
        <v>543.63909899999999</v>
      </c>
    </row>
    <row r="16" spans="1:2" x14ac:dyDescent="0.3">
      <c r="A16">
        <v>877.95666500000004</v>
      </c>
      <c r="B16">
        <v>1486.1547849999999</v>
      </c>
    </row>
    <row r="17" spans="1:2" x14ac:dyDescent="0.3">
      <c r="A17">
        <v>826.89746100000002</v>
      </c>
      <c r="B17">
        <v>1261.269409</v>
      </c>
    </row>
    <row r="18" spans="1:2" x14ac:dyDescent="0.3">
      <c r="A18">
        <v>473.58676100000002</v>
      </c>
      <c r="B18">
        <v>497.22387700000002</v>
      </c>
    </row>
    <row r="19" spans="1:2" x14ac:dyDescent="0.3">
      <c r="A19">
        <v>326.56140099999999</v>
      </c>
      <c r="B19">
        <v>337.02191199999999</v>
      </c>
    </row>
    <row r="20" spans="1:2" x14ac:dyDescent="0.3">
      <c r="A20">
        <v>214.045883</v>
      </c>
      <c r="B20">
        <v>121.14922300000001</v>
      </c>
    </row>
    <row r="21" spans="1:2" x14ac:dyDescent="0.3">
      <c r="A21">
        <v>175.35296600000001</v>
      </c>
      <c r="B21">
        <v>56.475966999999997</v>
      </c>
    </row>
    <row r="22" spans="1:2" x14ac:dyDescent="0.3">
      <c r="A22">
        <v>170.174408</v>
      </c>
      <c r="B22">
        <v>36.944035</v>
      </c>
    </row>
    <row r="23" spans="1:2" x14ac:dyDescent="0.3">
      <c r="A23">
        <v>180.05625900000001</v>
      </c>
      <c r="B23">
        <v>54.953960000000002</v>
      </c>
    </row>
    <row r="24" spans="1:2" x14ac:dyDescent="0.3">
      <c r="A24">
        <v>212.55474899999999</v>
      </c>
      <c r="B24">
        <v>215.176086</v>
      </c>
    </row>
    <row r="25" spans="1:2" x14ac:dyDescent="0.3">
      <c r="A25">
        <v>232.12292500000001</v>
      </c>
      <c r="B25">
        <v>143.42907700000001</v>
      </c>
    </row>
    <row r="26" spans="1:2" x14ac:dyDescent="0.3">
      <c r="A26">
        <v>860.13342299999999</v>
      </c>
      <c r="B26">
        <v>639.10144000000003</v>
      </c>
    </row>
    <row r="27" spans="1:2" x14ac:dyDescent="0.3">
      <c r="A27">
        <v>568.35876499999995</v>
      </c>
      <c r="B27">
        <v>517.02081299999998</v>
      </c>
    </row>
    <row r="28" spans="1:2" x14ac:dyDescent="0.3">
      <c r="A28">
        <v>993.86688200000003</v>
      </c>
      <c r="B28">
        <v>1352.5634769999999</v>
      </c>
    </row>
    <row r="29" spans="1:2" x14ac:dyDescent="0.3">
      <c r="A29">
        <v>839.709656</v>
      </c>
      <c r="B29">
        <v>567.08264199999996</v>
      </c>
    </row>
    <row r="30" spans="1:2" x14ac:dyDescent="0.3">
      <c r="A30">
        <v>416.14276100000001</v>
      </c>
      <c r="B30">
        <v>455.79904199999999</v>
      </c>
    </row>
    <row r="31" spans="1:2" x14ac:dyDescent="0.3">
      <c r="A31">
        <v>427.398346</v>
      </c>
      <c r="B31">
        <v>346.51458700000001</v>
      </c>
    </row>
    <row r="32" spans="1:2" x14ac:dyDescent="0.3">
      <c r="A32">
        <v>220.929047</v>
      </c>
      <c r="B32">
        <v>135.293396</v>
      </c>
    </row>
    <row r="33" spans="1:2" x14ac:dyDescent="0.3">
      <c r="A33">
        <v>176.81320199999999</v>
      </c>
      <c r="B33">
        <v>59.259926</v>
      </c>
    </row>
    <row r="34" spans="1:2" x14ac:dyDescent="0.3">
      <c r="A34">
        <v>173.233597</v>
      </c>
      <c r="B34">
        <v>40.599651000000001</v>
      </c>
    </row>
    <row r="35" spans="1:2" x14ac:dyDescent="0.3">
      <c r="A35">
        <v>209.190811</v>
      </c>
      <c r="B35">
        <v>126.51290899999999</v>
      </c>
    </row>
    <row r="36" spans="1:2" x14ac:dyDescent="0.3">
      <c r="A36">
        <v>495.94519000000003</v>
      </c>
      <c r="B36">
        <v>242.026398</v>
      </c>
    </row>
    <row r="37" spans="1:2" x14ac:dyDescent="0.3">
      <c r="A37">
        <v>971.36669900000004</v>
      </c>
      <c r="B37">
        <v>1202.6229249999999</v>
      </c>
    </row>
    <row r="38" spans="1:2" x14ac:dyDescent="0.3">
      <c r="A38">
        <v>513.03387499999997</v>
      </c>
      <c r="B38">
        <v>579.41332999999997</v>
      </c>
    </row>
    <row r="39" spans="1:2" x14ac:dyDescent="0.3">
      <c r="A39">
        <v>537.93438700000002</v>
      </c>
      <c r="B39">
        <v>753.01348900000005</v>
      </c>
    </row>
    <row r="40" spans="1:2" x14ac:dyDescent="0.3">
      <c r="A40">
        <v>464.36364700000001</v>
      </c>
      <c r="B40">
        <v>521.90570100000002</v>
      </c>
    </row>
    <row r="41" spans="1:2" x14ac:dyDescent="0.3">
      <c r="A41">
        <v>481.73959400000001</v>
      </c>
      <c r="B41">
        <v>430.890961</v>
      </c>
    </row>
    <row r="42" spans="1:2" x14ac:dyDescent="0.3">
      <c r="A42">
        <v>324.597534</v>
      </c>
      <c r="B42">
        <v>249.62434400000001</v>
      </c>
    </row>
    <row r="43" spans="1:2" x14ac:dyDescent="0.3">
      <c r="A43">
        <v>294.55441300000001</v>
      </c>
      <c r="B43">
        <v>169.43563800000001</v>
      </c>
    </row>
    <row r="44" spans="1:2" x14ac:dyDescent="0.3">
      <c r="A44">
        <v>198.73826600000001</v>
      </c>
      <c r="B44">
        <v>61.893813999999999</v>
      </c>
    </row>
    <row r="45" spans="1:2" x14ac:dyDescent="0.3">
      <c r="A45">
        <v>177.830536</v>
      </c>
      <c r="B45">
        <v>34.411304000000001</v>
      </c>
    </row>
    <row r="46" spans="1:2" x14ac:dyDescent="0.3">
      <c r="A46">
        <v>203.817947</v>
      </c>
      <c r="B46">
        <v>61.766506</v>
      </c>
    </row>
    <row r="47" spans="1:2" x14ac:dyDescent="0.3">
      <c r="A47">
        <v>266.50100700000002</v>
      </c>
      <c r="B47">
        <v>202.870575</v>
      </c>
    </row>
    <row r="48" spans="1:2" x14ac:dyDescent="0.3">
      <c r="A48">
        <v>325.49410999999998</v>
      </c>
      <c r="B48">
        <v>328.30999800000001</v>
      </c>
    </row>
    <row r="49" spans="1:2" x14ac:dyDescent="0.3">
      <c r="A49">
        <v>317.63690200000002</v>
      </c>
      <c r="B49">
        <v>267.64648399999999</v>
      </c>
    </row>
    <row r="50" spans="1:2" x14ac:dyDescent="0.3">
      <c r="A50">
        <v>363.26019300000002</v>
      </c>
      <c r="B50">
        <v>467.49136399999998</v>
      </c>
    </row>
    <row r="51" spans="1:2" x14ac:dyDescent="0.3">
      <c r="A51">
        <v>965.41308600000002</v>
      </c>
      <c r="B51">
        <v>380.68139600000001</v>
      </c>
    </row>
    <row r="52" spans="1:2" x14ac:dyDescent="0.3">
      <c r="A52">
        <v>909.00744599999996</v>
      </c>
      <c r="B52">
        <v>1369.4798579999999</v>
      </c>
    </row>
    <row r="53" spans="1:2" x14ac:dyDescent="0.3">
      <c r="A53">
        <v>561.52368200000001</v>
      </c>
      <c r="B53">
        <v>692.77044699999999</v>
      </c>
    </row>
    <row r="54" spans="1:2" x14ac:dyDescent="0.3">
      <c r="A54">
        <v>442.90310699999998</v>
      </c>
      <c r="B54">
        <v>484.53933699999999</v>
      </c>
    </row>
    <row r="55" spans="1:2" x14ac:dyDescent="0.3">
      <c r="A55">
        <v>259.03332499999999</v>
      </c>
      <c r="B55">
        <v>155.090103</v>
      </c>
    </row>
    <row r="56" spans="1:2" x14ac:dyDescent="0.3">
      <c r="A56">
        <v>200.638687</v>
      </c>
      <c r="B56">
        <v>68.851746000000006</v>
      </c>
    </row>
    <row r="57" spans="1:2" x14ac:dyDescent="0.3">
      <c r="A57">
        <v>177.33578499999999</v>
      </c>
      <c r="B57">
        <v>34.378563</v>
      </c>
    </row>
    <row r="58" spans="1:2" x14ac:dyDescent="0.3">
      <c r="A58">
        <v>178.04879800000001</v>
      </c>
      <c r="B58">
        <v>29.98443</v>
      </c>
    </row>
    <row r="59" spans="1:2" x14ac:dyDescent="0.3">
      <c r="A59">
        <v>212.87352000000001</v>
      </c>
      <c r="B59">
        <v>77.778496000000004</v>
      </c>
    </row>
    <row r="60" spans="1:2" x14ac:dyDescent="0.3">
      <c r="A60">
        <v>379.315155</v>
      </c>
      <c r="B60">
        <v>478.47592200000003</v>
      </c>
    </row>
    <row r="61" spans="1:2" x14ac:dyDescent="0.3">
      <c r="A61">
        <v>744.78716999999995</v>
      </c>
      <c r="B61">
        <v>1144.134888</v>
      </c>
    </row>
    <row r="62" spans="1:2" x14ac:dyDescent="0.3">
      <c r="A62">
        <v>449.33117700000003</v>
      </c>
      <c r="B62">
        <v>681.47070299999996</v>
      </c>
    </row>
    <row r="63" spans="1:2" x14ac:dyDescent="0.3">
      <c r="A63">
        <v>466.13653599999998</v>
      </c>
      <c r="B63">
        <v>734.77398700000003</v>
      </c>
    </row>
    <row r="64" spans="1:2" x14ac:dyDescent="0.3">
      <c r="A64">
        <v>395.54650900000001</v>
      </c>
      <c r="B64">
        <v>394.23089599999997</v>
      </c>
    </row>
    <row r="65" spans="1:2" x14ac:dyDescent="0.3">
      <c r="A65">
        <v>435.117615</v>
      </c>
      <c r="B65">
        <v>380.46527099999997</v>
      </c>
    </row>
    <row r="66" spans="1:2" x14ac:dyDescent="0.3">
      <c r="A66">
        <v>289.43319700000001</v>
      </c>
      <c r="B66">
        <v>172.18266299999999</v>
      </c>
    </row>
    <row r="67" spans="1:2" x14ac:dyDescent="0.3">
      <c r="A67">
        <v>203.36273199999999</v>
      </c>
      <c r="B67">
        <v>82.549271000000005</v>
      </c>
    </row>
    <row r="68" spans="1:2" x14ac:dyDescent="0.3">
      <c r="A68">
        <v>160.67759699999999</v>
      </c>
      <c r="B68">
        <v>35.783707</v>
      </c>
    </row>
    <row r="69" spans="1:2" x14ac:dyDescent="0.3">
      <c r="A69">
        <v>157.55427599999999</v>
      </c>
      <c r="B69">
        <v>19.473002999999999</v>
      </c>
    </row>
    <row r="70" spans="1:2" x14ac:dyDescent="0.3">
      <c r="A70">
        <v>163.72846999999999</v>
      </c>
      <c r="B70">
        <v>23.638721</v>
      </c>
    </row>
    <row r="71" spans="1:2" x14ac:dyDescent="0.3">
      <c r="A71">
        <v>160.02151499999999</v>
      </c>
      <c r="B71">
        <v>27.850822000000001</v>
      </c>
    </row>
    <row r="72" spans="1:2" x14ac:dyDescent="0.3">
      <c r="A72">
        <v>246.06201200000001</v>
      </c>
      <c r="B72">
        <v>171.47735599999999</v>
      </c>
    </row>
    <row r="73" spans="1:2" x14ac:dyDescent="0.3">
      <c r="A73">
        <v>950.47015399999998</v>
      </c>
      <c r="B73">
        <v>1799.2924800000001</v>
      </c>
    </row>
    <row r="74" spans="1:2" x14ac:dyDescent="0.3">
      <c r="A74">
        <v>709.04132100000004</v>
      </c>
      <c r="B74">
        <v>1022.244202</v>
      </c>
    </row>
    <row r="75" spans="1:2" x14ac:dyDescent="0.3">
      <c r="A75">
        <v>670.87695299999996</v>
      </c>
      <c r="B75">
        <v>926.53161599999999</v>
      </c>
    </row>
    <row r="76" spans="1:2" x14ac:dyDescent="0.3">
      <c r="A76">
        <v>863.12609899999995</v>
      </c>
      <c r="B76">
        <v>1124.2146</v>
      </c>
    </row>
    <row r="77" spans="1:2" x14ac:dyDescent="0.3">
      <c r="A77">
        <v>437.90664700000002</v>
      </c>
      <c r="B77">
        <v>439.63168300000001</v>
      </c>
    </row>
    <row r="78" spans="1:2" x14ac:dyDescent="0.3">
      <c r="A78">
        <v>290.54998799999998</v>
      </c>
      <c r="B78">
        <v>195.84678600000001</v>
      </c>
    </row>
    <row r="79" spans="1:2" x14ac:dyDescent="0.3">
      <c r="A79">
        <v>238.346024</v>
      </c>
      <c r="B79">
        <v>95.190078999999997</v>
      </c>
    </row>
    <row r="80" spans="1:2" x14ac:dyDescent="0.3">
      <c r="A80">
        <v>203.288498</v>
      </c>
      <c r="B80">
        <v>52.746143000000004</v>
      </c>
    </row>
    <row r="81" spans="1:2" x14ac:dyDescent="0.3">
      <c r="A81">
        <v>168.93609599999999</v>
      </c>
      <c r="B81">
        <v>23.016473999999999</v>
      </c>
    </row>
    <row r="82" spans="1:2" x14ac:dyDescent="0.3">
      <c r="A82">
        <v>173.598175</v>
      </c>
      <c r="B82">
        <v>22.703617000000001</v>
      </c>
    </row>
    <row r="83" spans="1:2" x14ac:dyDescent="0.3">
      <c r="A83">
        <v>382.92993200000001</v>
      </c>
      <c r="B83">
        <v>402.845978</v>
      </c>
    </row>
    <row r="84" spans="1:2" x14ac:dyDescent="0.3">
      <c r="A84">
        <v>500.11807299999998</v>
      </c>
      <c r="B84">
        <v>647.79370100000006</v>
      </c>
    </row>
    <row r="85" spans="1:2" x14ac:dyDescent="0.3">
      <c r="A85">
        <v>770.198669</v>
      </c>
      <c r="B85">
        <v>1322.5902100000001</v>
      </c>
    </row>
    <row r="86" spans="1:2" x14ac:dyDescent="0.3">
      <c r="A86">
        <v>294.22628800000001</v>
      </c>
      <c r="B86">
        <v>878.75824</v>
      </c>
    </row>
    <row r="87" spans="1:2" x14ac:dyDescent="0.3">
      <c r="A87">
        <v>939.79003899999998</v>
      </c>
      <c r="B87">
        <v>1536.482422</v>
      </c>
    </row>
    <row r="88" spans="1:2" x14ac:dyDescent="0.3">
      <c r="A88">
        <v>1701.894409</v>
      </c>
      <c r="B88">
        <v>1923.0491939999999</v>
      </c>
    </row>
    <row r="89" spans="1:2" x14ac:dyDescent="0.3">
      <c r="A89">
        <v>705.78479000000004</v>
      </c>
      <c r="B89">
        <v>937.92755099999999</v>
      </c>
    </row>
    <row r="90" spans="1:2" x14ac:dyDescent="0.3">
      <c r="A90">
        <v>500.80526700000001</v>
      </c>
      <c r="B90">
        <v>577.82372999999995</v>
      </c>
    </row>
    <row r="91" spans="1:2" x14ac:dyDescent="0.3">
      <c r="A91">
        <v>283.35086100000001</v>
      </c>
      <c r="B91">
        <v>184.39047199999999</v>
      </c>
    </row>
    <row r="92" spans="1:2" x14ac:dyDescent="0.3">
      <c r="A92">
        <v>194.797211</v>
      </c>
      <c r="B92">
        <v>67.474593999999996</v>
      </c>
    </row>
    <row r="93" spans="1:2" x14ac:dyDescent="0.3">
      <c r="A93">
        <v>189.732651</v>
      </c>
      <c r="B93">
        <v>31.208216</v>
      </c>
    </row>
    <row r="94" spans="1:2" x14ac:dyDescent="0.3">
      <c r="A94">
        <v>202.43600499999999</v>
      </c>
      <c r="B94">
        <v>38.002150999999998</v>
      </c>
    </row>
    <row r="95" spans="1:2" x14ac:dyDescent="0.3">
      <c r="A95">
        <v>295.926331</v>
      </c>
      <c r="B95">
        <v>171.70541399999999</v>
      </c>
    </row>
    <row r="96" spans="1:2" x14ac:dyDescent="0.3">
      <c r="A96">
        <v>569.36218299999996</v>
      </c>
      <c r="B96">
        <v>620.50982699999997</v>
      </c>
    </row>
    <row r="97" spans="1:2" x14ac:dyDescent="0.3">
      <c r="A97">
        <v>308.75</v>
      </c>
      <c r="B97">
        <v>498.21441700000003</v>
      </c>
    </row>
    <row r="98" spans="1:2" x14ac:dyDescent="0.3">
      <c r="A98">
        <v>887.64648399999999</v>
      </c>
      <c r="B98">
        <v>939.29571499999997</v>
      </c>
    </row>
    <row r="99" spans="1:2" x14ac:dyDescent="0.3">
      <c r="A99">
        <v>529.83783000000005</v>
      </c>
      <c r="B99">
        <v>628.34002699999996</v>
      </c>
    </row>
    <row r="100" spans="1:2" x14ac:dyDescent="0.3">
      <c r="A100">
        <v>679.13391100000001</v>
      </c>
      <c r="B100">
        <v>855.50854500000003</v>
      </c>
    </row>
    <row r="101" spans="1:2" x14ac:dyDescent="0.3">
      <c r="A101">
        <v>678.30718999999999</v>
      </c>
      <c r="B101">
        <v>921.39282200000002</v>
      </c>
    </row>
    <row r="102" spans="1:2" x14ac:dyDescent="0.3">
      <c r="A102">
        <v>279.63089000000002</v>
      </c>
      <c r="B102">
        <v>224.56788599999999</v>
      </c>
    </row>
    <row r="103" spans="1:2" x14ac:dyDescent="0.3">
      <c r="A103">
        <v>265.842468</v>
      </c>
      <c r="B103">
        <v>105.31714599999999</v>
      </c>
    </row>
    <row r="104" spans="1:2" x14ac:dyDescent="0.3">
      <c r="A104">
        <v>192.09588600000001</v>
      </c>
      <c r="B104">
        <v>40.775886999999997</v>
      </c>
    </row>
    <row r="105" spans="1:2" x14ac:dyDescent="0.3">
      <c r="A105">
        <v>185.84591699999999</v>
      </c>
      <c r="B105">
        <v>21.204737000000002</v>
      </c>
    </row>
    <row r="106" spans="1:2" x14ac:dyDescent="0.3">
      <c r="A106">
        <v>188.08523600000001</v>
      </c>
      <c r="B106">
        <v>18.901112000000001</v>
      </c>
    </row>
    <row r="107" spans="1:2" x14ac:dyDescent="0.3">
      <c r="A107">
        <v>188.80064400000001</v>
      </c>
      <c r="B107">
        <v>28.272175000000001</v>
      </c>
    </row>
    <row r="108" spans="1:2" x14ac:dyDescent="0.3">
      <c r="A108">
        <v>210.02024800000001</v>
      </c>
      <c r="B108">
        <v>85.348808000000005</v>
      </c>
    </row>
    <row r="109" spans="1:2" x14ac:dyDescent="0.3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4.4" x14ac:dyDescent="0.3"/>
  <sheetData>
    <row r="1" spans="1:2" ht="216" x14ac:dyDescent="0.3">
      <c r="A1" s="3" t="s">
        <v>26</v>
      </c>
      <c r="B1" s="3" t="s">
        <v>27</v>
      </c>
    </row>
    <row r="2" spans="1:2" x14ac:dyDescent="0.3">
      <c r="A2">
        <v>253.11476099999999</v>
      </c>
      <c r="B2">
        <v>633.59283400000004</v>
      </c>
    </row>
    <row r="3" spans="1:2" x14ac:dyDescent="0.3">
      <c r="A3">
        <v>139.40450999999999</v>
      </c>
      <c r="B3">
        <v>425.65698200000003</v>
      </c>
    </row>
    <row r="4" spans="1:2" x14ac:dyDescent="0.3">
      <c r="A4">
        <v>120.98904400000001</v>
      </c>
      <c r="B4">
        <v>373.90524299999998</v>
      </c>
    </row>
    <row r="5" spans="1:2" x14ac:dyDescent="0.3">
      <c r="A5">
        <v>187.98245199999999</v>
      </c>
      <c r="B5">
        <v>516.30627400000003</v>
      </c>
    </row>
    <row r="6" spans="1:2" x14ac:dyDescent="0.3">
      <c r="A6">
        <v>142.23230000000001</v>
      </c>
      <c r="B6">
        <v>510.29437300000001</v>
      </c>
    </row>
    <row r="7" spans="1:2" x14ac:dyDescent="0.3">
      <c r="A7">
        <v>177.676422</v>
      </c>
      <c r="B7">
        <v>628.17913799999997</v>
      </c>
    </row>
    <row r="8" spans="1:2" x14ac:dyDescent="0.3">
      <c r="A8">
        <v>79.229545999999999</v>
      </c>
      <c r="B8">
        <v>374.57525600000002</v>
      </c>
    </row>
    <row r="9" spans="1:2" x14ac:dyDescent="0.3">
      <c r="A9">
        <v>75.963577000000001</v>
      </c>
      <c r="B9">
        <v>275.82794200000001</v>
      </c>
    </row>
    <row r="10" spans="1:2" x14ac:dyDescent="0.3">
      <c r="A10">
        <v>75.247078000000002</v>
      </c>
      <c r="B10">
        <v>241.34721400000001</v>
      </c>
    </row>
    <row r="11" spans="1:2" x14ac:dyDescent="0.3">
      <c r="A11">
        <v>81.743072999999995</v>
      </c>
      <c r="B11">
        <v>229.03131099999999</v>
      </c>
    </row>
    <row r="12" spans="1:2" x14ac:dyDescent="0.3">
      <c r="A12">
        <v>161.72637900000001</v>
      </c>
      <c r="B12">
        <v>366.80126999999999</v>
      </c>
    </row>
    <row r="13" spans="1:2" x14ac:dyDescent="0.3">
      <c r="A13">
        <v>313.776611</v>
      </c>
      <c r="B13">
        <v>656.46301300000005</v>
      </c>
    </row>
    <row r="14" spans="1:2" x14ac:dyDescent="0.3">
      <c r="A14">
        <v>332.096161</v>
      </c>
      <c r="B14">
        <v>758.90728799999999</v>
      </c>
    </row>
    <row r="15" spans="1:2" x14ac:dyDescent="0.3">
      <c r="A15">
        <v>139.79248000000001</v>
      </c>
      <c r="B15">
        <v>523.816101</v>
      </c>
    </row>
    <row r="16" spans="1:2" x14ac:dyDescent="0.3">
      <c r="A16">
        <v>270.38070699999997</v>
      </c>
      <c r="B16">
        <v>472.20327800000001</v>
      </c>
    </row>
    <row r="17" spans="1:2" x14ac:dyDescent="0.3">
      <c r="A17">
        <v>284.86288500000001</v>
      </c>
      <c r="B17">
        <v>686.89923099999999</v>
      </c>
    </row>
    <row r="18" spans="1:2" x14ac:dyDescent="0.3">
      <c r="A18">
        <v>213.18206799999999</v>
      </c>
      <c r="B18">
        <v>778.66332999999997</v>
      </c>
    </row>
    <row r="19" spans="1:2" x14ac:dyDescent="0.3">
      <c r="A19">
        <v>109.324898</v>
      </c>
      <c r="B19">
        <v>826.61328100000003</v>
      </c>
    </row>
    <row r="20" spans="1:2" x14ac:dyDescent="0.3">
      <c r="A20">
        <v>81.521445999999997</v>
      </c>
      <c r="B20">
        <v>513.37567100000001</v>
      </c>
    </row>
    <row r="21" spans="1:2" x14ac:dyDescent="0.3">
      <c r="A21">
        <v>78.790169000000006</v>
      </c>
      <c r="B21">
        <v>398.268799</v>
      </c>
    </row>
    <row r="22" spans="1:2" x14ac:dyDescent="0.3">
      <c r="A22">
        <v>77.744063999999995</v>
      </c>
      <c r="B22">
        <v>310.50412</v>
      </c>
    </row>
    <row r="23" spans="1:2" x14ac:dyDescent="0.3">
      <c r="A23">
        <v>77.506393000000003</v>
      </c>
      <c r="B23">
        <v>267.33938599999999</v>
      </c>
    </row>
    <row r="24" spans="1:2" x14ac:dyDescent="0.3">
      <c r="A24">
        <v>95.894690999999995</v>
      </c>
      <c r="B24">
        <v>271.36877399999997</v>
      </c>
    </row>
    <row r="25" spans="1:2" x14ac:dyDescent="0.3">
      <c r="A25">
        <v>162.456558</v>
      </c>
      <c r="B25">
        <v>332.02279700000003</v>
      </c>
    </row>
    <row r="26" spans="1:2" x14ac:dyDescent="0.3">
      <c r="A26">
        <v>245.909683</v>
      </c>
      <c r="B26">
        <v>747.57867399999998</v>
      </c>
    </row>
    <row r="27" spans="1:2" x14ac:dyDescent="0.3">
      <c r="A27">
        <v>271.59295700000001</v>
      </c>
      <c r="B27">
        <v>626.625</v>
      </c>
    </row>
    <row r="28" spans="1:2" x14ac:dyDescent="0.3">
      <c r="A28">
        <v>304.262787</v>
      </c>
      <c r="B28">
        <v>563.50689699999998</v>
      </c>
    </row>
    <row r="29" spans="1:2" x14ac:dyDescent="0.3">
      <c r="A29">
        <v>385.53518700000001</v>
      </c>
      <c r="B29">
        <v>898.37103300000001</v>
      </c>
    </row>
    <row r="30" spans="1:2" x14ac:dyDescent="0.3">
      <c r="A30">
        <v>134.20124799999999</v>
      </c>
      <c r="B30">
        <v>996.23992899999996</v>
      </c>
    </row>
    <row r="31" spans="1:2" x14ac:dyDescent="0.3">
      <c r="A31">
        <v>108.59451300000001</v>
      </c>
      <c r="B31">
        <v>681.18328899999995</v>
      </c>
    </row>
    <row r="32" spans="1:2" x14ac:dyDescent="0.3">
      <c r="A32">
        <v>84.556892000000005</v>
      </c>
      <c r="B32">
        <v>481.72918700000002</v>
      </c>
    </row>
    <row r="33" spans="1:2" x14ac:dyDescent="0.3">
      <c r="A33">
        <v>79.677672999999999</v>
      </c>
      <c r="B33">
        <v>366.778595</v>
      </c>
    </row>
    <row r="34" spans="1:2" x14ac:dyDescent="0.3">
      <c r="A34">
        <v>78.462822000000003</v>
      </c>
      <c r="B34">
        <v>294.694458</v>
      </c>
    </row>
    <row r="35" spans="1:2" x14ac:dyDescent="0.3">
      <c r="A35">
        <v>114.18615</v>
      </c>
      <c r="B35">
        <v>274.35879499999999</v>
      </c>
    </row>
    <row r="36" spans="1:2" x14ac:dyDescent="0.3">
      <c r="A36">
        <v>315.71902499999999</v>
      </c>
      <c r="B36">
        <v>514.78887899999995</v>
      </c>
    </row>
    <row r="37" spans="1:2" x14ac:dyDescent="0.3">
      <c r="A37">
        <v>265.17678799999999</v>
      </c>
      <c r="B37">
        <v>824.81103499999995</v>
      </c>
    </row>
    <row r="38" spans="1:2" x14ac:dyDescent="0.3">
      <c r="A38">
        <v>120.190338</v>
      </c>
      <c r="B38">
        <v>412.20935100000003</v>
      </c>
    </row>
    <row r="39" spans="1:2" x14ac:dyDescent="0.3">
      <c r="A39">
        <v>155.33566300000001</v>
      </c>
      <c r="B39">
        <v>382.81478900000002</v>
      </c>
    </row>
    <row r="40" spans="1:2" x14ac:dyDescent="0.3">
      <c r="A40">
        <v>280.03497299999998</v>
      </c>
      <c r="B40">
        <v>437.68179300000003</v>
      </c>
    </row>
    <row r="41" spans="1:2" x14ac:dyDescent="0.3">
      <c r="A41">
        <v>221.061295</v>
      </c>
      <c r="B41">
        <v>782.16125499999998</v>
      </c>
    </row>
    <row r="42" spans="1:2" x14ac:dyDescent="0.3">
      <c r="A42">
        <v>98.446929999999995</v>
      </c>
      <c r="B42">
        <v>584.118652</v>
      </c>
    </row>
    <row r="43" spans="1:2" x14ac:dyDescent="0.3">
      <c r="A43">
        <v>88.720337000000001</v>
      </c>
      <c r="B43">
        <v>451.94134500000001</v>
      </c>
    </row>
    <row r="44" spans="1:2" x14ac:dyDescent="0.3">
      <c r="A44">
        <v>81.038269</v>
      </c>
      <c r="B44">
        <v>334.18719499999997</v>
      </c>
    </row>
    <row r="45" spans="1:2" x14ac:dyDescent="0.3">
      <c r="A45">
        <v>78.462272999999996</v>
      </c>
      <c r="B45">
        <v>244.20327800000001</v>
      </c>
    </row>
    <row r="46" spans="1:2" x14ac:dyDescent="0.3">
      <c r="A46">
        <v>78.283118999999999</v>
      </c>
      <c r="B46">
        <v>220.821213</v>
      </c>
    </row>
    <row r="47" spans="1:2" x14ac:dyDescent="0.3">
      <c r="A47">
        <v>106.88906900000001</v>
      </c>
      <c r="B47">
        <v>315.99529999999999</v>
      </c>
    </row>
    <row r="48" spans="1:2" x14ac:dyDescent="0.3">
      <c r="A48">
        <v>123.06257600000001</v>
      </c>
      <c r="B48">
        <v>307.77313199999998</v>
      </c>
    </row>
    <row r="49" spans="1:2" x14ac:dyDescent="0.3">
      <c r="A49">
        <v>122.362083</v>
      </c>
      <c r="B49">
        <v>356.69754</v>
      </c>
    </row>
    <row r="50" spans="1:2" x14ac:dyDescent="0.3">
      <c r="A50">
        <v>137.966949</v>
      </c>
      <c r="B50">
        <v>335.19628899999998</v>
      </c>
    </row>
    <row r="51" spans="1:2" x14ac:dyDescent="0.3">
      <c r="A51">
        <v>351.81939699999998</v>
      </c>
      <c r="B51">
        <v>805.42468299999996</v>
      </c>
    </row>
    <row r="52" spans="1:2" x14ac:dyDescent="0.3">
      <c r="A52">
        <v>452.84243800000002</v>
      </c>
      <c r="B52">
        <v>1049.1136469999999</v>
      </c>
    </row>
    <row r="53" spans="1:2" x14ac:dyDescent="0.3">
      <c r="A53">
        <v>185.81114199999999</v>
      </c>
      <c r="B53">
        <v>720.01660200000003</v>
      </c>
    </row>
    <row r="54" spans="1:2" x14ac:dyDescent="0.3">
      <c r="A54">
        <v>154.46743799999999</v>
      </c>
      <c r="B54">
        <v>658.71105999999997</v>
      </c>
    </row>
    <row r="55" spans="1:2" x14ac:dyDescent="0.3">
      <c r="A55">
        <v>86.094016999999994</v>
      </c>
      <c r="B55">
        <v>441.70452899999998</v>
      </c>
    </row>
    <row r="56" spans="1:2" x14ac:dyDescent="0.3">
      <c r="A56">
        <v>80.811790000000002</v>
      </c>
      <c r="B56">
        <v>362.28997800000002</v>
      </c>
    </row>
    <row r="57" spans="1:2" x14ac:dyDescent="0.3">
      <c r="A57">
        <v>78.529869000000005</v>
      </c>
      <c r="B57">
        <v>278.85382099999998</v>
      </c>
    </row>
    <row r="58" spans="1:2" x14ac:dyDescent="0.3">
      <c r="A58">
        <v>77.536736000000005</v>
      </c>
      <c r="B58">
        <v>235.81594799999999</v>
      </c>
    </row>
    <row r="59" spans="1:2" x14ac:dyDescent="0.3">
      <c r="A59">
        <v>94.675094999999999</v>
      </c>
      <c r="B59">
        <v>223.83869899999999</v>
      </c>
    </row>
    <row r="60" spans="1:2" x14ac:dyDescent="0.3">
      <c r="A60">
        <v>309.36038200000002</v>
      </c>
      <c r="B60">
        <v>411.79901100000001</v>
      </c>
    </row>
    <row r="61" spans="1:2" x14ac:dyDescent="0.3">
      <c r="A61">
        <v>342.81036399999999</v>
      </c>
      <c r="B61">
        <v>656.54193099999998</v>
      </c>
    </row>
    <row r="62" spans="1:2" x14ac:dyDescent="0.3">
      <c r="A62">
        <v>182.374405</v>
      </c>
      <c r="B62">
        <v>514.29370100000006</v>
      </c>
    </row>
    <row r="63" spans="1:2" x14ac:dyDescent="0.3">
      <c r="A63">
        <v>181.33879099999999</v>
      </c>
      <c r="B63">
        <v>565.96466099999998</v>
      </c>
    </row>
    <row r="64" spans="1:2" x14ac:dyDescent="0.3">
      <c r="A64">
        <v>98.080780000000004</v>
      </c>
      <c r="B64">
        <v>385.28106700000001</v>
      </c>
    </row>
    <row r="65" spans="1:2" x14ac:dyDescent="0.3">
      <c r="A65">
        <v>110.840233</v>
      </c>
      <c r="B65">
        <v>396.03781099999998</v>
      </c>
    </row>
    <row r="66" spans="1:2" x14ac:dyDescent="0.3">
      <c r="A66">
        <v>84.459609999999998</v>
      </c>
      <c r="B66">
        <v>293.912689</v>
      </c>
    </row>
    <row r="67" spans="1:2" x14ac:dyDescent="0.3">
      <c r="A67">
        <v>79.197074999999998</v>
      </c>
      <c r="B67">
        <v>220.25415000000001</v>
      </c>
    </row>
    <row r="68" spans="1:2" x14ac:dyDescent="0.3">
      <c r="A68">
        <v>76.892082000000002</v>
      </c>
      <c r="B68">
        <v>173.981537</v>
      </c>
    </row>
    <row r="69" spans="1:2" x14ac:dyDescent="0.3">
      <c r="A69">
        <v>75.913177000000005</v>
      </c>
      <c r="B69">
        <v>152.941193</v>
      </c>
    </row>
    <row r="70" spans="1:2" x14ac:dyDescent="0.3">
      <c r="A70">
        <v>75.093329999999995</v>
      </c>
      <c r="B70">
        <v>139.972916</v>
      </c>
    </row>
    <row r="71" spans="1:2" x14ac:dyDescent="0.3">
      <c r="A71">
        <v>74.302199999999999</v>
      </c>
      <c r="B71">
        <v>126.537308</v>
      </c>
    </row>
    <row r="72" spans="1:2" x14ac:dyDescent="0.3">
      <c r="A72">
        <v>179.08015399999999</v>
      </c>
      <c r="B72">
        <v>221.43119799999999</v>
      </c>
    </row>
    <row r="73" spans="1:2" x14ac:dyDescent="0.3">
      <c r="A73">
        <v>373.82186899999999</v>
      </c>
      <c r="B73">
        <v>607.42169200000001</v>
      </c>
    </row>
    <row r="74" spans="1:2" x14ac:dyDescent="0.3">
      <c r="A74">
        <v>343.05352800000003</v>
      </c>
      <c r="B74">
        <v>434.39514200000002</v>
      </c>
    </row>
    <row r="75" spans="1:2" x14ac:dyDescent="0.3">
      <c r="A75">
        <v>267.37976099999997</v>
      </c>
      <c r="B75">
        <v>641.31897000000004</v>
      </c>
    </row>
    <row r="76" spans="1:2" x14ac:dyDescent="0.3">
      <c r="A76">
        <v>282.72738600000002</v>
      </c>
      <c r="B76">
        <v>707.70825200000002</v>
      </c>
    </row>
    <row r="77" spans="1:2" x14ac:dyDescent="0.3">
      <c r="A77">
        <v>107.27428399999999</v>
      </c>
      <c r="B77">
        <v>676.07458499999996</v>
      </c>
    </row>
    <row r="78" spans="1:2" x14ac:dyDescent="0.3">
      <c r="A78">
        <v>88.519547000000003</v>
      </c>
      <c r="B78">
        <v>452.76947000000001</v>
      </c>
    </row>
    <row r="79" spans="1:2" x14ac:dyDescent="0.3">
      <c r="A79">
        <v>81.390297000000004</v>
      </c>
      <c r="B79">
        <v>336.61318999999997</v>
      </c>
    </row>
    <row r="80" spans="1:2" x14ac:dyDescent="0.3">
      <c r="A80">
        <v>78.726180999999997</v>
      </c>
      <c r="B80">
        <v>252.70665</v>
      </c>
    </row>
    <row r="81" spans="1:2" x14ac:dyDescent="0.3">
      <c r="A81">
        <v>77.294533000000001</v>
      </c>
      <c r="B81">
        <v>204.46639999999999</v>
      </c>
    </row>
    <row r="82" spans="1:2" x14ac:dyDescent="0.3">
      <c r="A82">
        <v>76.399933000000004</v>
      </c>
      <c r="B82">
        <v>178.68644699999999</v>
      </c>
    </row>
    <row r="83" spans="1:2" x14ac:dyDescent="0.3">
      <c r="A83">
        <v>285.864349</v>
      </c>
      <c r="B83">
        <v>331.07891799999999</v>
      </c>
    </row>
    <row r="84" spans="1:2" x14ac:dyDescent="0.3">
      <c r="A84">
        <v>214.23701500000001</v>
      </c>
      <c r="B84">
        <v>404.97912600000001</v>
      </c>
    </row>
    <row r="85" spans="1:2" x14ac:dyDescent="0.3">
      <c r="A85">
        <v>123.570801</v>
      </c>
      <c r="B85">
        <v>411.908569</v>
      </c>
    </row>
    <row r="86" spans="1:2" x14ac:dyDescent="0.3">
      <c r="A86">
        <v>82.273026000000002</v>
      </c>
      <c r="B86">
        <v>335.74652099999997</v>
      </c>
    </row>
    <row r="87" spans="1:2" x14ac:dyDescent="0.3">
      <c r="A87">
        <v>280.15750100000002</v>
      </c>
      <c r="B87">
        <v>599.73553500000003</v>
      </c>
    </row>
    <row r="88" spans="1:2" x14ac:dyDescent="0.3">
      <c r="A88">
        <v>636.70764199999996</v>
      </c>
      <c r="B88">
        <v>821.78002900000001</v>
      </c>
    </row>
    <row r="89" spans="1:2" x14ac:dyDescent="0.3">
      <c r="A89">
        <v>300.27340700000002</v>
      </c>
      <c r="B89">
        <v>915.23547399999995</v>
      </c>
    </row>
    <row r="90" spans="1:2" x14ac:dyDescent="0.3">
      <c r="A90">
        <v>116.95491</v>
      </c>
      <c r="B90">
        <v>970.514771</v>
      </c>
    </row>
    <row r="91" spans="1:2" x14ac:dyDescent="0.3">
      <c r="A91">
        <v>86.035079999999994</v>
      </c>
      <c r="B91">
        <v>608.74694799999997</v>
      </c>
    </row>
    <row r="92" spans="1:2" x14ac:dyDescent="0.3">
      <c r="A92">
        <v>82.038291999999998</v>
      </c>
      <c r="B92">
        <v>433.807343</v>
      </c>
    </row>
    <row r="93" spans="1:2" x14ac:dyDescent="0.3">
      <c r="A93">
        <v>80.632339000000002</v>
      </c>
      <c r="B93">
        <v>333.24765000000002</v>
      </c>
    </row>
    <row r="94" spans="1:2" x14ac:dyDescent="0.3">
      <c r="A94">
        <v>80.716224999999994</v>
      </c>
      <c r="B94">
        <v>279.36144999999999</v>
      </c>
    </row>
    <row r="95" spans="1:2" x14ac:dyDescent="0.3">
      <c r="A95">
        <v>140.191956</v>
      </c>
      <c r="B95">
        <v>325.57327299999997</v>
      </c>
    </row>
    <row r="96" spans="1:2" x14ac:dyDescent="0.3">
      <c r="A96">
        <v>305.657715</v>
      </c>
      <c r="B96">
        <v>611.67675799999995</v>
      </c>
    </row>
    <row r="97" spans="1:2" x14ac:dyDescent="0.3">
      <c r="A97">
        <v>103.851456</v>
      </c>
      <c r="B97">
        <v>490.97482300000001</v>
      </c>
    </row>
    <row r="98" spans="1:2" x14ac:dyDescent="0.3">
      <c r="A98">
        <v>273.71112099999999</v>
      </c>
      <c r="B98">
        <v>515.40911900000003</v>
      </c>
    </row>
    <row r="99" spans="1:2" x14ac:dyDescent="0.3">
      <c r="A99">
        <v>138.62205499999999</v>
      </c>
      <c r="B99">
        <v>531.03466800000001</v>
      </c>
    </row>
    <row r="100" spans="1:2" x14ac:dyDescent="0.3">
      <c r="A100">
        <v>247.14167800000001</v>
      </c>
      <c r="B100">
        <v>404.23397799999998</v>
      </c>
    </row>
    <row r="101" spans="1:2" x14ac:dyDescent="0.3">
      <c r="A101">
        <v>218.39198300000001</v>
      </c>
      <c r="B101">
        <v>656.39202899999998</v>
      </c>
    </row>
    <row r="102" spans="1:2" x14ac:dyDescent="0.3">
      <c r="A102">
        <v>90.422150000000002</v>
      </c>
      <c r="B102">
        <v>521.24169900000004</v>
      </c>
    </row>
    <row r="103" spans="1:2" x14ac:dyDescent="0.3">
      <c r="A103">
        <v>81.562293999999994</v>
      </c>
      <c r="B103">
        <v>358.698395</v>
      </c>
    </row>
    <row r="104" spans="1:2" x14ac:dyDescent="0.3">
      <c r="A104">
        <v>79.556145000000001</v>
      </c>
      <c r="B104">
        <v>279.09741200000002</v>
      </c>
    </row>
    <row r="105" spans="1:2" x14ac:dyDescent="0.3">
      <c r="A105">
        <v>78.459289999999996</v>
      </c>
      <c r="B105">
        <v>232.69052099999999</v>
      </c>
    </row>
    <row r="106" spans="1:2" x14ac:dyDescent="0.3">
      <c r="A106">
        <v>77.547111999999998</v>
      </c>
      <c r="B106">
        <v>199.79652400000001</v>
      </c>
    </row>
    <row r="107" spans="1:2" x14ac:dyDescent="0.3">
      <c r="A107">
        <v>76.748596000000006</v>
      </c>
      <c r="B107">
        <v>175.65425099999999</v>
      </c>
    </row>
    <row r="108" spans="1:2" x14ac:dyDescent="0.3">
      <c r="A108">
        <v>92.241234000000006</v>
      </c>
      <c r="B108">
        <v>177.17825300000001</v>
      </c>
    </row>
    <row r="109" spans="1:2" x14ac:dyDescent="0.3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4.4" x14ac:dyDescent="0.3"/>
  <sheetData>
    <row r="1" spans="1:2" ht="187.2" x14ac:dyDescent="0.3">
      <c r="A1" s="3" t="s">
        <v>24</v>
      </c>
      <c r="B1" s="3" t="s">
        <v>25</v>
      </c>
    </row>
    <row r="2" spans="1:2" x14ac:dyDescent="0.3">
      <c r="A2">
        <v>5207.2563479999999</v>
      </c>
      <c r="B2">
        <v>6244.5864259999998</v>
      </c>
    </row>
    <row r="3" spans="1:2" x14ac:dyDescent="0.3">
      <c r="A3">
        <v>2570.8989259999998</v>
      </c>
      <c r="B3">
        <v>3257.5834960000002</v>
      </c>
    </row>
    <row r="4" spans="1:2" x14ac:dyDescent="0.3">
      <c r="A4">
        <v>2598.9458009999998</v>
      </c>
      <c r="B4">
        <v>3293.4914549999999</v>
      </c>
    </row>
    <row r="5" spans="1:2" x14ac:dyDescent="0.3">
      <c r="A5">
        <v>3598.8684079999998</v>
      </c>
      <c r="B5">
        <v>4366.53125</v>
      </c>
    </row>
    <row r="6" spans="1:2" x14ac:dyDescent="0.3">
      <c r="A6">
        <v>2965.3051759999998</v>
      </c>
      <c r="B6">
        <v>4256.8549800000001</v>
      </c>
    </row>
    <row r="7" spans="1:2" x14ac:dyDescent="0.3">
      <c r="A7">
        <v>3855.6218260000001</v>
      </c>
      <c r="B7">
        <v>6079.5747069999998</v>
      </c>
    </row>
    <row r="8" spans="1:2" x14ac:dyDescent="0.3">
      <c r="A8">
        <v>1722.5756839999999</v>
      </c>
      <c r="B8">
        <v>2735.7294919999999</v>
      </c>
    </row>
    <row r="9" spans="1:2" x14ac:dyDescent="0.3">
      <c r="A9">
        <v>1653.580322</v>
      </c>
      <c r="B9">
        <v>2623.7639159999999</v>
      </c>
    </row>
    <row r="10" spans="1:2" x14ac:dyDescent="0.3">
      <c r="A10">
        <v>2106.351807</v>
      </c>
      <c r="B10">
        <v>1942.190918</v>
      </c>
    </row>
    <row r="11" spans="1:2" x14ac:dyDescent="0.3">
      <c r="A11">
        <v>2658.608643</v>
      </c>
      <c r="B11">
        <v>3342.4379880000001</v>
      </c>
    </row>
    <row r="12" spans="1:2" x14ac:dyDescent="0.3">
      <c r="A12">
        <v>4657.8422849999997</v>
      </c>
      <c r="B12">
        <v>4682.6630859999996</v>
      </c>
    </row>
    <row r="13" spans="1:2" x14ac:dyDescent="0.3">
      <c r="A13">
        <v>7067.1767579999996</v>
      </c>
      <c r="B13">
        <v>8336.8554690000001</v>
      </c>
    </row>
    <row r="14" spans="1:2" x14ac:dyDescent="0.3">
      <c r="A14">
        <v>7172.2626950000003</v>
      </c>
      <c r="B14">
        <v>8025.0898440000001</v>
      </c>
    </row>
    <row r="15" spans="1:2" x14ac:dyDescent="0.3">
      <c r="A15">
        <v>2799.9152829999998</v>
      </c>
      <c r="B15">
        <v>3515.8793949999999</v>
      </c>
    </row>
    <row r="16" spans="1:2" x14ac:dyDescent="0.3">
      <c r="A16">
        <v>4753.1440430000002</v>
      </c>
      <c r="B16">
        <v>4831.7036129999997</v>
      </c>
    </row>
    <row r="17" spans="1:2" x14ac:dyDescent="0.3">
      <c r="A17">
        <v>5191.328125</v>
      </c>
      <c r="B17">
        <v>6298.3862300000001</v>
      </c>
    </row>
    <row r="18" spans="1:2" x14ac:dyDescent="0.3">
      <c r="A18">
        <v>5103.2880859999996</v>
      </c>
      <c r="B18">
        <v>5863.7412109999996</v>
      </c>
    </row>
    <row r="19" spans="1:2" x14ac:dyDescent="0.3">
      <c r="A19">
        <v>4948.6337890000004</v>
      </c>
      <c r="B19">
        <v>5519.5639650000003</v>
      </c>
    </row>
    <row r="20" spans="1:2" x14ac:dyDescent="0.3">
      <c r="A20">
        <v>2095.1030270000001</v>
      </c>
      <c r="B20">
        <v>3505.0139159999999</v>
      </c>
    </row>
    <row r="21" spans="1:2" x14ac:dyDescent="0.3">
      <c r="A21">
        <v>1709.379639</v>
      </c>
      <c r="B21">
        <v>2787.0905760000001</v>
      </c>
    </row>
    <row r="22" spans="1:2" x14ac:dyDescent="0.3">
      <c r="A22">
        <v>2385.9064939999998</v>
      </c>
      <c r="B22">
        <v>2632.1047359999998</v>
      </c>
    </row>
    <row r="23" spans="1:2" x14ac:dyDescent="0.3">
      <c r="A23">
        <v>2841.2810060000002</v>
      </c>
      <c r="B23">
        <v>3061.5668949999999</v>
      </c>
    </row>
    <row r="24" spans="1:2" x14ac:dyDescent="0.3">
      <c r="A24">
        <v>3245.9487300000001</v>
      </c>
      <c r="B24">
        <v>3975.163086</v>
      </c>
    </row>
    <row r="25" spans="1:2" x14ac:dyDescent="0.3">
      <c r="A25">
        <v>2592.73999</v>
      </c>
      <c r="B25">
        <v>3496.0119629999999</v>
      </c>
    </row>
    <row r="26" spans="1:2" x14ac:dyDescent="0.3">
      <c r="A26">
        <v>6652.2871089999999</v>
      </c>
      <c r="B26">
        <v>9323.0996090000008</v>
      </c>
    </row>
    <row r="27" spans="1:2" x14ac:dyDescent="0.3">
      <c r="A27">
        <v>4061.0666500000002</v>
      </c>
      <c r="B27">
        <v>4295.6992190000001</v>
      </c>
    </row>
    <row r="28" spans="1:2" x14ac:dyDescent="0.3">
      <c r="A28">
        <v>5507.1342770000001</v>
      </c>
      <c r="B28">
        <v>6261.9121089999999</v>
      </c>
    </row>
    <row r="29" spans="1:2" x14ac:dyDescent="0.3">
      <c r="A29">
        <v>7472.1000979999999</v>
      </c>
      <c r="B29">
        <v>7925.6293949999999</v>
      </c>
    </row>
    <row r="30" spans="1:2" x14ac:dyDescent="0.3">
      <c r="A30">
        <v>4848.0976559999999</v>
      </c>
      <c r="B30">
        <v>6222.0864259999998</v>
      </c>
    </row>
    <row r="31" spans="1:2" x14ac:dyDescent="0.3">
      <c r="A31">
        <v>3136.9343260000001</v>
      </c>
      <c r="B31">
        <v>4844.2036129999997</v>
      </c>
    </row>
    <row r="32" spans="1:2" x14ac:dyDescent="0.3">
      <c r="A32">
        <v>1860.2282709999999</v>
      </c>
      <c r="B32">
        <v>3261.306885</v>
      </c>
    </row>
    <row r="33" spans="1:2" x14ac:dyDescent="0.3">
      <c r="A33">
        <v>1713.0462649999999</v>
      </c>
      <c r="B33">
        <v>2980.991211</v>
      </c>
    </row>
    <row r="34" spans="1:2" x14ac:dyDescent="0.3">
      <c r="A34">
        <v>2353.3754880000001</v>
      </c>
      <c r="B34">
        <v>2823.5454100000002</v>
      </c>
    </row>
    <row r="35" spans="1:2" x14ac:dyDescent="0.3">
      <c r="A35">
        <v>3613.5573730000001</v>
      </c>
      <c r="B35">
        <v>3689.7209469999998</v>
      </c>
    </row>
    <row r="36" spans="1:2" x14ac:dyDescent="0.3">
      <c r="A36">
        <v>7168.3046880000002</v>
      </c>
      <c r="B36">
        <v>6776.8481449999999</v>
      </c>
    </row>
    <row r="37" spans="1:2" x14ac:dyDescent="0.3">
      <c r="A37">
        <v>7126.642578</v>
      </c>
      <c r="B37">
        <v>8247.5019530000009</v>
      </c>
    </row>
    <row r="38" spans="1:2" x14ac:dyDescent="0.3">
      <c r="A38">
        <v>4134.9296880000002</v>
      </c>
      <c r="B38">
        <v>4287.7246089999999</v>
      </c>
    </row>
    <row r="39" spans="1:2" x14ac:dyDescent="0.3">
      <c r="A39">
        <v>2891.7990719999998</v>
      </c>
      <c r="B39">
        <v>3565.3015140000002</v>
      </c>
    </row>
    <row r="40" spans="1:2" x14ac:dyDescent="0.3">
      <c r="A40">
        <v>3188.0097660000001</v>
      </c>
      <c r="B40">
        <v>3775.4267580000001</v>
      </c>
    </row>
    <row r="41" spans="1:2" x14ac:dyDescent="0.3">
      <c r="A41">
        <v>4247.7973629999997</v>
      </c>
      <c r="B41">
        <v>5110.0322269999997</v>
      </c>
    </row>
    <row r="42" spans="1:2" x14ac:dyDescent="0.3">
      <c r="A42">
        <v>3207.2788089999999</v>
      </c>
      <c r="B42">
        <v>4004.1154790000001</v>
      </c>
    </row>
    <row r="43" spans="1:2" x14ac:dyDescent="0.3">
      <c r="A43">
        <v>1975.2650149999999</v>
      </c>
      <c r="B43">
        <v>3128.1423340000001</v>
      </c>
    </row>
    <row r="44" spans="1:2" x14ac:dyDescent="0.3">
      <c r="A44">
        <v>1734.1032709999999</v>
      </c>
      <c r="B44">
        <v>2305.2048340000001</v>
      </c>
    </row>
    <row r="45" spans="1:2" x14ac:dyDescent="0.3">
      <c r="A45">
        <v>1688.4968260000001</v>
      </c>
      <c r="B45">
        <v>2220.9914549999999</v>
      </c>
    </row>
    <row r="46" spans="1:2" x14ac:dyDescent="0.3">
      <c r="A46">
        <v>1947.8767089999999</v>
      </c>
      <c r="B46">
        <v>2836.9643550000001</v>
      </c>
    </row>
    <row r="47" spans="1:2" x14ac:dyDescent="0.3">
      <c r="A47">
        <v>3452.4626459999999</v>
      </c>
      <c r="B47">
        <v>3382.7624510000001</v>
      </c>
    </row>
    <row r="48" spans="1:2" x14ac:dyDescent="0.3">
      <c r="A48">
        <v>3889.6447750000002</v>
      </c>
      <c r="B48">
        <v>4123.8271480000003</v>
      </c>
    </row>
    <row r="49" spans="1:2" x14ac:dyDescent="0.3">
      <c r="A49">
        <v>2633.0754390000002</v>
      </c>
      <c r="B49">
        <v>3238.2590329999998</v>
      </c>
    </row>
    <row r="50" spans="1:2" x14ac:dyDescent="0.3">
      <c r="A50">
        <v>3285.9733890000002</v>
      </c>
      <c r="B50">
        <v>3759.3483890000002</v>
      </c>
    </row>
    <row r="51" spans="1:2" x14ac:dyDescent="0.3">
      <c r="A51">
        <v>6856.6928710000002</v>
      </c>
      <c r="B51">
        <v>7535.3227539999998</v>
      </c>
    </row>
    <row r="52" spans="1:2" x14ac:dyDescent="0.3">
      <c r="A52">
        <v>8430.0517579999996</v>
      </c>
      <c r="B52">
        <v>7875.0161129999997</v>
      </c>
    </row>
    <row r="53" spans="1:2" x14ac:dyDescent="0.3">
      <c r="A53">
        <v>4679.4814450000003</v>
      </c>
      <c r="B53">
        <v>5321.919922</v>
      </c>
    </row>
    <row r="54" spans="1:2" x14ac:dyDescent="0.3">
      <c r="A54">
        <v>3943.4985350000002</v>
      </c>
      <c r="B54">
        <v>4853.1923829999996</v>
      </c>
    </row>
    <row r="55" spans="1:2" x14ac:dyDescent="0.3">
      <c r="A55">
        <v>1916.544312</v>
      </c>
      <c r="B55">
        <v>3208.139404</v>
      </c>
    </row>
    <row r="56" spans="1:2" x14ac:dyDescent="0.3">
      <c r="A56">
        <v>1745.934448</v>
      </c>
      <c r="B56">
        <v>2391.750732</v>
      </c>
    </row>
    <row r="57" spans="1:2" x14ac:dyDescent="0.3">
      <c r="A57">
        <v>1696.4053960000001</v>
      </c>
      <c r="B57">
        <v>2629.6972660000001</v>
      </c>
    </row>
    <row r="58" spans="1:2" x14ac:dyDescent="0.3">
      <c r="A58">
        <v>2216.2373050000001</v>
      </c>
      <c r="B58">
        <v>2412.9174800000001</v>
      </c>
    </row>
    <row r="59" spans="1:2" x14ac:dyDescent="0.3">
      <c r="A59">
        <v>3247.5776369999999</v>
      </c>
      <c r="B59">
        <v>2910.2585450000001</v>
      </c>
    </row>
    <row r="60" spans="1:2" x14ac:dyDescent="0.3">
      <c r="A60">
        <v>7687.2607420000004</v>
      </c>
      <c r="B60">
        <v>5873.5415039999998</v>
      </c>
    </row>
    <row r="61" spans="1:2" x14ac:dyDescent="0.3">
      <c r="A61">
        <v>8438.0019530000009</v>
      </c>
      <c r="B61">
        <v>8805.2763670000004</v>
      </c>
    </row>
    <row r="62" spans="1:2" x14ac:dyDescent="0.3">
      <c r="A62">
        <v>5237.4697269999997</v>
      </c>
      <c r="B62">
        <v>5431.6606449999999</v>
      </c>
    </row>
    <row r="63" spans="1:2" x14ac:dyDescent="0.3">
      <c r="A63">
        <v>3412.4377439999998</v>
      </c>
      <c r="B63">
        <v>4394.2041019999997</v>
      </c>
    </row>
    <row r="64" spans="1:2" x14ac:dyDescent="0.3">
      <c r="A64">
        <v>2167.0192870000001</v>
      </c>
      <c r="B64">
        <v>2779.251953</v>
      </c>
    </row>
    <row r="65" spans="1:2" x14ac:dyDescent="0.3">
      <c r="A65">
        <v>2342.6303710000002</v>
      </c>
      <c r="B65">
        <v>2909.0417480000001</v>
      </c>
    </row>
    <row r="66" spans="1:2" x14ac:dyDescent="0.3">
      <c r="A66">
        <v>1839.830811</v>
      </c>
      <c r="B66">
        <v>2317.9670409999999</v>
      </c>
    </row>
    <row r="67" spans="1:2" x14ac:dyDescent="0.3">
      <c r="A67">
        <v>1727.101318</v>
      </c>
      <c r="B67">
        <v>2099.8784179999998</v>
      </c>
    </row>
    <row r="68" spans="1:2" x14ac:dyDescent="0.3">
      <c r="A68">
        <v>1716.19751</v>
      </c>
      <c r="B68">
        <v>1917.755371</v>
      </c>
    </row>
    <row r="69" spans="1:2" x14ac:dyDescent="0.3">
      <c r="A69">
        <v>1578.774658</v>
      </c>
      <c r="B69">
        <v>1826.5020750000001</v>
      </c>
    </row>
    <row r="70" spans="1:2" x14ac:dyDescent="0.3">
      <c r="A70">
        <v>1454.1995850000001</v>
      </c>
      <c r="B70">
        <v>1752.3474120000001</v>
      </c>
    </row>
    <row r="71" spans="1:2" x14ac:dyDescent="0.3">
      <c r="A71">
        <v>1590.185913</v>
      </c>
      <c r="B71">
        <v>1729.244263</v>
      </c>
    </row>
    <row r="72" spans="1:2" x14ac:dyDescent="0.3">
      <c r="A72">
        <v>4195.2416990000002</v>
      </c>
      <c r="B72">
        <v>3132.5451659999999</v>
      </c>
    </row>
    <row r="73" spans="1:2" x14ac:dyDescent="0.3">
      <c r="A73">
        <v>8702.3291019999997</v>
      </c>
      <c r="B73">
        <v>8454.3652340000008</v>
      </c>
    </row>
    <row r="74" spans="1:2" x14ac:dyDescent="0.3">
      <c r="A74">
        <v>6767.8647460000002</v>
      </c>
      <c r="B74">
        <v>5990.5893550000001</v>
      </c>
    </row>
    <row r="75" spans="1:2" x14ac:dyDescent="0.3">
      <c r="A75">
        <v>5548.3032229999999</v>
      </c>
      <c r="B75">
        <v>5863.1181640000004</v>
      </c>
    </row>
    <row r="76" spans="1:2" x14ac:dyDescent="0.3">
      <c r="A76">
        <v>5656.4428710000002</v>
      </c>
      <c r="B76">
        <v>6886.216797</v>
      </c>
    </row>
    <row r="77" spans="1:2" x14ac:dyDescent="0.3">
      <c r="A77">
        <v>3740.4501949999999</v>
      </c>
      <c r="B77">
        <v>3833.6987300000001</v>
      </c>
    </row>
    <row r="78" spans="1:2" x14ac:dyDescent="0.3">
      <c r="A78">
        <v>2213.3911130000001</v>
      </c>
      <c r="B78">
        <v>2902.6779790000001</v>
      </c>
    </row>
    <row r="79" spans="1:2" x14ac:dyDescent="0.3">
      <c r="A79">
        <v>1777.171143</v>
      </c>
      <c r="B79">
        <v>2419.0139159999999</v>
      </c>
    </row>
    <row r="80" spans="1:2" x14ac:dyDescent="0.3">
      <c r="A80">
        <v>1711.564697</v>
      </c>
      <c r="B80">
        <v>2062.8562010000001</v>
      </c>
    </row>
    <row r="81" spans="1:2" x14ac:dyDescent="0.3">
      <c r="A81">
        <v>1679.4654539999999</v>
      </c>
      <c r="B81">
        <v>1955.5241699999999</v>
      </c>
    </row>
    <row r="82" spans="1:2" x14ac:dyDescent="0.3">
      <c r="A82">
        <v>1940.8616939999999</v>
      </c>
      <c r="B82">
        <v>1880.517578</v>
      </c>
    </row>
    <row r="83" spans="1:2" x14ac:dyDescent="0.3">
      <c r="A83">
        <v>7100.390625</v>
      </c>
      <c r="B83">
        <v>3738.2863769999999</v>
      </c>
    </row>
    <row r="84" spans="1:2" x14ac:dyDescent="0.3">
      <c r="A84">
        <v>5721.7202150000003</v>
      </c>
      <c r="B84">
        <v>4100.7963870000003</v>
      </c>
    </row>
    <row r="85" spans="1:2" x14ac:dyDescent="0.3">
      <c r="A85">
        <v>4081.2404790000001</v>
      </c>
      <c r="B85">
        <v>5770.8666990000002</v>
      </c>
    </row>
    <row r="86" spans="1:2" x14ac:dyDescent="0.3">
      <c r="A86">
        <v>1921.624268</v>
      </c>
      <c r="B86">
        <v>4150.578125</v>
      </c>
    </row>
    <row r="87" spans="1:2" x14ac:dyDescent="0.3">
      <c r="A87">
        <v>4924.2197269999997</v>
      </c>
      <c r="B87">
        <v>5957.5327150000003</v>
      </c>
    </row>
    <row r="88" spans="1:2" x14ac:dyDescent="0.3">
      <c r="A88">
        <v>11640.673828000001</v>
      </c>
      <c r="B88">
        <v>8375.7197269999997</v>
      </c>
    </row>
    <row r="89" spans="1:2" x14ac:dyDescent="0.3">
      <c r="A89">
        <v>8691.7216800000006</v>
      </c>
      <c r="B89">
        <v>6519.3857420000004</v>
      </c>
    </row>
    <row r="90" spans="1:2" x14ac:dyDescent="0.3">
      <c r="A90">
        <v>2874.0270999999998</v>
      </c>
      <c r="B90">
        <v>6199.123047</v>
      </c>
    </row>
    <row r="91" spans="1:2" x14ac:dyDescent="0.3">
      <c r="A91">
        <v>1901.7928469999999</v>
      </c>
      <c r="B91">
        <v>3566.188232</v>
      </c>
    </row>
    <row r="92" spans="1:2" x14ac:dyDescent="0.3">
      <c r="A92">
        <v>1755.644043</v>
      </c>
      <c r="B92">
        <v>2445.352539</v>
      </c>
    </row>
    <row r="93" spans="1:2" x14ac:dyDescent="0.3">
      <c r="A93">
        <v>1730.4304199999999</v>
      </c>
      <c r="B93">
        <v>3261.0795899999998</v>
      </c>
    </row>
    <row r="94" spans="1:2" x14ac:dyDescent="0.3">
      <c r="A94">
        <v>2443.5810550000001</v>
      </c>
      <c r="B94">
        <v>2321.0834960000002</v>
      </c>
    </row>
    <row r="95" spans="1:2" x14ac:dyDescent="0.3">
      <c r="A95">
        <v>4772.2939450000003</v>
      </c>
      <c r="B95">
        <v>4142.7758789999998</v>
      </c>
    </row>
    <row r="96" spans="1:2" x14ac:dyDescent="0.3">
      <c r="A96">
        <v>6675.6303710000002</v>
      </c>
      <c r="B96">
        <v>7005.9467770000001</v>
      </c>
    </row>
    <row r="97" spans="1:2" x14ac:dyDescent="0.3">
      <c r="A97">
        <v>3133.9182129999999</v>
      </c>
      <c r="B97">
        <v>3725.195068</v>
      </c>
    </row>
    <row r="98" spans="1:2" x14ac:dyDescent="0.3">
      <c r="A98">
        <v>6144.4165039999998</v>
      </c>
      <c r="B98">
        <v>5450.3286129999997</v>
      </c>
    </row>
    <row r="99" spans="1:2" x14ac:dyDescent="0.3">
      <c r="A99">
        <v>2897.7250979999999</v>
      </c>
      <c r="B99">
        <v>3702.6525879999999</v>
      </c>
    </row>
    <row r="100" spans="1:2" x14ac:dyDescent="0.3">
      <c r="A100">
        <v>3898.1423340000001</v>
      </c>
      <c r="B100">
        <v>3429.6477049999999</v>
      </c>
    </row>
    <row r="101" spans="1:2" x14ac:dyDescent="0.3">
      <c r="A101">
        <v>4399.8603519999997</v>
      </c>
      <c r="B101">
        <v>4782.6220700000003</v>
      </c>
    </row>
    <row r="102" spans="1:2" x14ac:dyDescent="0.3">
      <c r="A102">
        <v>2021.9343260000001</v>
      </c>
      <c r="B102">
        <v>4169.2280270000001</v>
      </c>
    </row>
    <row r="103" spans="1:2" x14ac:dyDescent="0.3">
      <c r="A103">
        <v>1756.0704350000001</v>
      </c>
      <c r="B103">
        <v>3305.9650879999999</v>
      </c>
    </row>
    <row r="104" spans="1:2" x14ac:dyDescent="0.3">
      <c r="A104">
        <v>1713.282471</v>
      </c>
      <c r="B104">
        <v>2162.830078</v>
      </c>
    </row>
    <row r="105" spans="1:2" x14ac:dyDescent="0.3">
      <c r="A105">
        <v>1693.1563719999999</v>
      </c>
      <c r="B105">
        <v>2034.4354249999999</v>
      </c>
    </row>
    <row r="106" spans="1:2" x14ac:dyDescent="0.3">
      <c r="A106">
        <v>1923.939331</v>
      </c>
      <c r="B106">
        <v>1857.3195800000001</v>
      </c>
    </row>
    <row r="107" spans="1:2" x14ac:dyDescent="0.3">
      <c r="A107">
        <v>2169.328125</v>
      </c>
      <c r="B107">
        <v>1627.963745</v>
      </c>
    </row>
    <row r="108" spans="1:2" x14ac:dyDescent="0.3">
      <c r="A108">
        <v>2785.306885</v>
      </c>
      <c r="B108">
        <v>2217.858643</v>
      </c>
    </row>
    <row r="109" spans="1:2" x14ac:dyDescent="0.3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E109"/>
  <sheetViews>
    <sheetView workbookViewId="0">
      <selection activeCell="G1" sqref="G1:H1048576"/>
    </sheetView>
  </sheetViews>
  <sheetFormatPr defaultRowHeight="14.4" x14ac:dyDescent="0.3"/>
  <sheetData>
    <row r="1" spans="1:5" ht="230.4" x14ac:dyDescent="0.3">
      <c r="A1" s="3" t="s">
        <v>22</v>
      </c>
      <c r="B1" s="3" t="s">
        <v>23</v>
      </c>
      <c r="D1" s="3" t="s">
        <v>35</v>
      </c>
      <c r="E1" s="3" t="s">
        <v>36</v>
      </c>
    </row>
    <row r="2" spans="1:5" x14ac:dyDescent="0.3">
      <c r="A2">
        <v>6579.8266599999997</v>
      </c>
      <c r="B2">
        <v>7731.4653319999998</v>
      </c>
      <c r="D2">
        <v>6.5149119999999998</v>
      </c>
      <c r="E2">
        <v>6.7575260000000004</v>
      </c>
    </row>
    <row r="3" spans="1:5" x14ac:dyDescent="0.3">
      <c r="A3">
        <v>3458.9487300000001</v>
      </c>
      <c r="B3">
        <v>3764.2907709999999</v>
      </c>
      <c r="D3">
        <v>6.7924439999999997</v>
      </c>
      <c r="E3">
        <v>7.0468979999999997</v>
      </c>
    </row>
    <row r="4" spans="1:5" x14ac:dyDescent="0.3">
      <c r="A4">
        <v>3537.1909179999998</v>
      </c>
      <c r="B4">
        <v>4031.554443</v>
      </c>
      <c r="D4">
        <v>8.1377369999999996</v>
      </c>
      <c r="E4">
        <v>7.5625140000000002</v>
      </c>
    </row>
    <row r="5" spans="1:5" x14ac:dyDescent="0.3">
      <c r="A5">
        <v>4798.9125979999999</v>
      </c>
      <c r="B5">
        <v>5563.5078130000002</v>
      </c>
      <c r="D5">
        <v>8.9221070000000005</v>
      </c>
      <c r="E5">
        <v>8.5006950000000003</v>
      </c>
    </row>
    <row r="6" spans="1:5" x14ac:dyDescent="0.3">
      <c r="A6">
        <v>3788.4846189999998</v>
      </c>
      <c r="B6">
        <v>4884.7182620000003</v>
      </c>
      <c r="D6">
        <v>10.229469999999999</v>
      </c>
      <c r="E6">
        <v>10.083938</v>
      </c>
    </row>
    <row r="7" spans="1:5" x14ac:dyDescent="0.3">
      <c r="A7">
        <v>4810.0424800000001</v>
      </c>
      <c r="B7">
        <v>7665.8681640000004</v>
      </c>
      <c r="D7">
        <v>11.331491</v>
      </c>
      <c r="E7">
        <v>11.837152</v>
      </c>
    </row>
    <row r="8" spans="1:5" x14ac:dyDescent="0.3">
      <c r="A8">
        <v>2193.0270999999998</v>
      </c>
      <c r="B8">
        <v>2627.0671390000002</v>
      </c>
      <c r="D8">
        <v>14.729635999999999</v>
      </c>
      <c r="E8">
        <v>16.065334</v>
      </c>
    </row>
    <row r="9" spans="1:5" x14ac:dyDescent="0.3">
      <c r="A9">
        <v>2104.7856449999999</v>
      </c>
      <c r="B9">
        <v>1990.168091</v>
      </c>
      <c r="D9">
        <v>14.181918</v>
      </c>
      <c r="E9">
        <v>15.599329000000001</v>
      </c>
    </row>
    <row r="10" spans="1:5" x14ac:dyDescent="0.3">
      <c r="A10">
        <v>2573.8435060000002</v>
      </c>
      <c r="B10">
        <v>2384.7985840000001</v>
      </c>
      <c r="D10">
        <v>11.603186000000001</v>
      </c>
      <c r="E10">
        <v>13.234444999999999</v>
      </c>
    </row>
    <row r="11" spans="1:5" x14ac:dyDescent="0.3">
      <c r="A11">
        <v>3120.7521969999998</v>
      </c>
      <c r="B11">
        <v>3398.7834469999998</v>
      </c>
      <c r="D11">
        <v>9.7573159999999994</v>
      </c>
      <c r="E11">
        <v>11.104032999999999</v>
      </c>
    </row>
    <row r="12" spans="1:5" x14ac:dyDescent="0.3">
      <c r="A12">
        <v>5843.5361329999996</v>
      </c>
      <c r="B12">
        <v>5645.6079099999997</v>
      </c>
      <c r="D12">
        <v>7.2558179999999997</v>
      </c>
      <c r="E12">
        <v>7.7684309999999996</v>
      </c>
    </row>
    <row r="13" spans="1:5" x14ac:dyDescent="0.3">
      <c r="A13">
        <v>9082.4931639999995</v>
      </c>
      <c r="B13">
        <v>11827.931640999999</v>
      </c>
      <c r="D13">
        <v>6.1008950000000004</v>
      </c>
      <c r="E13">
        <v>6.5254580000000004</v>
      </c>
    </row>
    <row r="14" spans="1:5" x14ac:dyDescent="0.3">
      <c r="A14">
        <v>8629.3945309999999</v>
      </c>
      <c r="B14">
        <v>10789.300781</v>
      </c>
      <c r="D14">
        <v>6.5042809999999998</v>
      </c>
      <c r="E14">
        <v>5.8123259999999997</v>
      </c>
    </row>
    <row r="15" spans="1:5" x14ac:dyDescent="0.3">
      <c r="A15">
        <v>3664.6928710000002</v>
      </c>
      <c r="B15">
        <v>3880.3869629999999</v>
      </c>
      <c r="D15">
        <v>6.4154609999999996</v>
      </c>
      <c r="E15">
        <v>5.5251479999999997</v>
      </c>
    </row>
    <row r="16" spans="1:5" x14ac:dyDescent="0.3">
      <c r="A16">
        <v>6368.0400390000004</v>
      </c>
      <c r="B16">
        <v>6301.9423829999996</v>
      </c>
      <c r="D16">
        <v>7.034313</v>
      </c>
      <c r="E16">
        <v>6.5961270000000001</v>
      </c>
    </row>
    <row r="17" spans="1:5" x14ac:dyDescent="0.3">
      <c r="A17">
        <v>6654.5830079999996</v>
      </c>
      <c r="B17">
        <v>8257.7431639999995</v>
      </c>
      <c r="D17">
        <v>8.5866360000000004</v>
      </c>
      <c r="E17">
        <v>7.4708329999999998</v>
      </c>
    </row>
    <row r="18" spans="1:5" x14ac:dyDescent="0.3">
      <c r="A18">
        <v>5917.2460940000001</v>
      </c>
      <c r="B18">
        <v>6898.2861329999996</v>
      </c>
      <c r="D18">
        <v>10.128154</v>
      </c>
      <c r="E18">
        <v>8.912903</v>
      </c>
    </row>
    <row r="19" spans="1:5" x14ac:dyDescent="0.3">
      <c r="A19">
        <v>5653.7978519999997</v>
      </c>
      <c r="B19">
        <v>6224.9716799999997</v>
      </c>
      <c r="D19">
        <v>11.475013000000001</v>
      </c>
      <c r="E19">
        <v>10.841665000000001</v>
      </c>
    </row>
    <row r="20" spans="1:5" x14ac:dyDescent="0.3">
      <c r="A20">
        <v>2607.720703</v>
      </c>
      <c r="B20">
        <v>3586.1628420000002</v>
      </c>
      <c r="D20">
        <v>12.798279000000001</v>
      </c>
      <c r="E20">
        <v>13.848522000000001</v>
      </c>
    </row>
    <row r="21" spans="1:5" x14ac:dyDescent="0.3">
      <c r="A21">
        <v>2180.4846189999998</v>
      </c>
      <c r="B21">
        <v>2766.5927729999999</v>
      </c>
      <c r="D21">
        <v>14.188719000000001</v>
      </c>
      <c r="E21">
        <v>15.150067999999999</v>
      </c>
    </row>
    <row r="22" spans="1:5" x14ac:dyDescent="0.3">
      <c r="A22">
        <v>2866.4343260000001</v>
      </c>
      <c r="B22">
        <v>2568.4582519999999</v>
      </c>
      <c r="D22">
        <v>12.539960000000001</v>
      </c>
      <c r="E22">
        <v>12.886526999999999</v>
      </c>
    </row>
    <row r="23" spans="1:5" x14ac:dyDescent="0.3">
      <c r="A23">
        <v>3333.9160160000001</v>
      </c>
      <c r="B23">
        <v>2841.3374020000001</v>
      </c>
      <c r="D23">
        <v>9.6880179999999996</v>
      </c>
      <c r="E23">
        <v>10.686559000000001</v>
      </c>
    </row>
    <row r="24" spans="1:5" x14ac:dyDescent="0.3">
      <c r="A24">
        <v>3853.088135</v>
      </c>
      <c r="B24">
        <v>3978.67749</v>
      </c>
      <c r="D24">
        <v>7.6356330000000003</v>
      </c>
      <c r="E24">
        <v>7.3908750000000003</v>
      </c>
    </row>
    <row r="25" spans="1:5" x14ac:dyDescent="0.3">
      <c r="A25">
        <v>3257.8779300000001</v>
      </c>
      <c r="B25">
        <v>4171.935547</v>
      </c>
      <c r="D25">
        <v>5.7963209999999998</v>
      </c>
      <c r="E25">
        <v>4.6762090000000001</v>
      </c>
    </row>
    <row r="26" spans="1:5" x14ac:dyDescent="0.3">
      <c r="A26">
        <v>8776.3486329999996</v>
      </c>
      <c r="B26">
        <v>12011.785156</v>
      </c>
      <c r="D26">
        <v>6.2459959999999999</v>
      </c>
      <c r="E26">
        <v>5.7243950000000003</v>
      </c>
    </row>
    <row r="27" spans="1:5" x14ac:dyDescent="0.3">
      <c r="A27">
        <v>5317.7885740000002</v>
      </c>
      <c r="B27">
        <v>6274.9853519999997</v>
      </c>
      <c r="D27">
        <v>6.3040789999999998</v>
      </c>
      <c r="E27">
        <v>6.0212640000000004</v>
      </c>
    </row>
    <row r="28" spans="1:5" x14ac:dyDescent="0.3">
      <c r="A28">
        <v>7177.0458980000003</v>
      </c>
      <c r="B28">
        <v>8751.96875</v>
      </c>
      <c r="D28">
        <v>6.9388949999999996</v>
      </c>
      <c r="E28">
        <v>6.2946020000000003</v>
      </c>
    </row>
    <row r="29" spans="1:5" x14ac:dyDescent="0.3">
      <c r="A29">
        <v>9074.5966800000006</v>
      </c>
      <c r="B29">
        <v>9398.6601559999999</v>
      </c>
      <c r="D29">
        <v>9.3748260000000005</v>
      </c>
      <c r="E29">
        <v>8.0125010000000003</v>
      </c>
    </row>
    <row r="30" spans="1:5" x14ac:dyDescent="0.3">
      <c r="A30">
        <v>5680.6362300000001</v>
      </c>
      <c r="B30">
        <v>6719.7983400000003</v>
      </c>
      <c r="D30">
        <v>10.92032</v>
      </c>
      <c r="E30">
        <v>9.9014100000000003</v>
      </c>
    </row>
    <row r="31" spans="1:5" x14ac:dyDescent="0.3">
      <c r="A31">
        <v>3942.4978030000002</v>
      </c>
      <c r="B31">
        <v>5210.1948240000002</v>
      </c>
      <c r="D31">
        <v>10.764068</v>
      </c>
      <c r="E31">
        <v>11.643750000000001</v>
      </c>
    </row>
    <row r="32" spans="1:5" x14ac:dyDescent="0.3">
      <c r="A32">
        <v>2390.1140140000002</v>
      </c>
      <c r="B32">
        <v>3293.6625979999999</v>
      </c>
      <c r="D32">
        <v>14.020275</v>
      </c>
      <c r="E32">
        <v>14.857324999999999</v>
      </c>
    </row>
    <row r="33" spans="1:5" x14ac:dyDescent="0.3">
      <c r="A33">
        <v>2188.3107909999999</v>
      </c>
      <c r="B33">
        <v>2860.4638669999999</v>
      </c>
      <c r="D33">
        <v>14.269800999999999</v>
      </c>
      <c r="E33">
        <v>15.432864</v>
      </c>
    </row>
    <row r="34" spans="1:5" x14ac:dyDescent="0.3">
      <c r="A34">
        <v>2845.6591800000001</v>
      </c>
      <c r="B34">
        <v>2684.0275879999999</v>
      </c>
      <c r="D34">
        <v>12.462211</v>
      </c>
      <c r="E34">
        <v>12.870347000000001</v>
      </c>
    </row>
    <row r="35" spans="1:5" x14ac:dyDescent="0.3">
      <c r="A35">
        <v>4164.8330079999996</v>
      </c>
      <c r="B35">
        <v>3626.814453</v>
      </c>
      <c r="D35">
        <v>9.7084089999999996</v>
      </c>
      <c r="E35">
        <v>10.587904999999999</v>
      </c>
    </row>
    <row r="36" spans="1:5" x14ac:dyDescent="0.3">
      <c r="A36">
        <v>8792.8320309999999</v>
      </c>
      <c r="B36">
        <v>5968.6997069999998</v>
      </c>
      <c r="D36">
        <v>7.3976749999999996</v>
      </c>
      <c r="E36">
        <v>8.4551409999999994</v>
      </c>
    </row>
    <row r="37" spans="1:5" x14ac:dyDescent="0.3">
      <c r="A37">
        <v>9307.2177730000003</v>
      </c>
      <c r="B37">
        <v>9865.5234380000002</v>
      </c>
      <c r="D37">
        <v>6.1234130000000002</v>
      </c>
      <c r="E37">
        <v>6.7407919999999999</v>
      </c>
    </row>
    <row r="38" spans="1:5" x14ac:dyDescent="0.3">
      <c r="A38">
        <v>5123.6835940000001</v>
      </c>
      <c r="B38">
        <v>5165.4565430000002</v>
      </c>
      <c r="D38">
        <v>6.2524649999999999</v>
      </c>
      <c r="E38">
        <v>4.9180770000000003</v>
      </c>
    </row>
    <row r="39" spans="1:5" x14ac:dyDescent="0.3">
      <c r="A39">
        <v>3958.392578</v>
      </c>
      <c r="B39">
        <v>4384.8510740000002</v>
      </c>
      <c r="D39">
        <v>6.4968519999999996</v>
      </c>
      <c r="E39">
        <v>6.1956850000000001</v>
      </c>
    </row>
    <row r="40" spans="1:5" x14ac:dyDescent="0.3">
      <c r="A40">
        <v>4023.7775879999999</v>
      </c>
      <c r="B40">
        <v>4295.7241210000002</v>
      </c>
      <c r="D40">
        <v>7.7620990000000001</v>
      </c>
      <c r="E40">
        <v>7.492057</v>
      </c>
    </row>
    <row r="41" spans="1:5" x14ac:dyDescent="0.3">
      <c r="A41">
        <v>5181.5659180000002</v>
      </c>
      <c r="B41">
        <v>5470.6733400000003</v>
      </c>
      <c r="D41">
        <v>9.0302330000000008</v>
      </c>
      <c r="E41">
        <v>8.5971530000000005</v>
      </c>
    </row>
    <row r="42" spans="1:5" x14ac:dyDescent="0.3">
      <c r="A42">
        <v>3839.4934079999998</v>
      </c>
      <c r="B42">
        <v>4222.9233400000003</v>
      </c>
      <c r="D42">
        <v>11.185307999999999</v>
      </c>
      <c r="E42">
        <v>11.077218</v>
      </c>
    </row>
    <row r="43" spans="1:5" x14ac:dyDescent="0.3">
      <c r="A43">
        <v>2587.858643</v>
      </c>
      <c r="B43">
        <v>3116.2150879999999</v>
      </c>
      <c r="D43">
        <v>12.726948</v>
      </c>
      <c r="E43">
        <v>13.704166000000001</v>
      </c>
    </row>
    <row r="44" spans="1:5" x14ac:dyDescent="0.3">
      <c r="A44">
        <v>2231.4189449999999</v>
      </c>
      <c r="B44">
        <v>2251.0541990000002</v>
      </c>
      <c r="D44">
        <v>14.724368999999999</v>
      </c>
      <c r="E44">
        <v>16.750347000000001</v>
      </c>
    </row>
    <row r="45" spans="1:5" x14ac:dyDescent="0.3">
      <c r="A45">
        <v>2161.7910160000001</v>
      </c>
      <c r="B45">
        <v>2185.2485350000002</v>
      </c>
      <c r="D45">
        <v>13.757825</v>
      </c>
      <c r="E45">
        <v>15.772145</v>
      </c>
    </row>
    <row r="46" spans="1:5" x14ac:dyDescent="0.3">
      <c r="A46">
        <v>2463.4870609999998</v>
      </c>
      <c r="B46">
        <v>2879.4721679999998</v>
      </c>
      <c r="D46">
        <v>11.286118999999999</v>
      </c>
      <c r="E46">
        <v>13.215868</v>
      </c>
    </row>
    <row r="47" spans="1:5" x14ac:dyDescent="0.3">
      <c r="A47">
        <v>4152.1655270000001</v>
      </c>
      <c r="B47">
        <v>3710.0266109999998</v>
      </c>
      <c r="D47">
        <v>9.5201440000000002</v>
      </c>
      <c r="E47">
        <v>9.9914310000000004</v>
      </c>
    </row>
    <row r="48" spans="1:5" x14ac:dyDescent="0.3">
      <c r="A48">
        <v>4744.6108400000003</v>
      </c>
      <c r="B48">
        <v>4405.0717770000001</v>
      </c>
      <c r="D48">
        <v>7.4500549999999999</v>
      </c>
      <c r="E48">
        <v>7.4102540000000001</v>
      </c>
    </row>
    <row r="49" spans="1:5" x14ac:dyDescent="0.3">
      <c r="A49">
        <v>3412.3708499999998</v>
      </c>
      <c r="B49">
        <v>2784.196289</v>
      </c>
      <c r="D49">
        <v>5.6705170000000003</v>
      </c>
      <c r="E49">
        <v>4.2807459999999997</v>
      </c>
    </row>
    <row r="50" spans="1:5" x14ac:dyDescent="0.3">
      <c r="A50">
        <v>4150.3071289999998</v>
      </c>
      <c r="B50">
        <v>3600.7658689999998</v>
      </c>
      <c r="D50">
        <v>6.2934850000000004</v>
      </c>
      <c r="E50">
        <v>5.2900869999999998</v>
      </c>
    </row>
    <row r="51" spans="1:5" x14ac:dyDescent="0.3">
      <c r="A51">
        <v>8963.6396480000003</v>
      </c>
      <c r="B51">
        <v>11908.654296999999</v>
      </c>
      <c r="D51">
        <v>6.0764630000000004</v>
      </c>
      <c r="E51">
        <v>5.9716139999999998</v>
      </c>
    </row>
    <row r="52" spans="1:5" x14ac:dyDescent="0.3">
      <c r="A52">
        <v>10087.846680000001</v>
      </c>
      <c r="B52">
        <v>9075.5693360000005</v>
      </c>
      <c r="D52">
        <v>8.2070969999999992</v>
      </c>
      <c r="E52">
        <v>7.3243400000000003</v>
      </c>
    </row>
    <row r="53" spans="1:5" x14ac:dyDescent="0.3">
      <c r="A53">
        <v>5799.9125979999999</v>
      </c>
      <c r="B53">
        <v>6030.7529299999997</v>
      </c>
      <c r="D53">
        <v>9.7437710000000006</v>
      </c>
      <c r="E53">
        <v>8.8320469999999993</v>
      </c>
    </row>
    <row r="54" spans="1:5" x14ac:dyDescent="0.3">
      <c r="A54">
        <v>4844.7612300000001</v>
      </c>
      <c r="B54">
        <v>5272.5742190000001</v>
      </c>
      <c r="D54">
        <v>11.4679</v>
      </c>
      <c r="E54">
        <v>11.221339</v>
      </c>
    </row>
    <row r="55" spans="1:5" x14ac:dyDescent="0.3">
      <c r="A55">
        <v>2453.8679200000001</v>
      </c>
      <c r="B55">
        <v>3332.3615719999998</v>
      </c>
      <c r="D55">
        <v>12.977942000000001</v>
      </c>
      <c r="E55">
        <v>13.324306</v>
      </c>
    </row>
    <row r="56" spans="1:5" x14ac:dyDescent="0.3">
      <c r="A56">
        <v>2239.195557</v>
      </c>
      <c r="B56">
        <v>2467.9572750000002</v>
      </c>
      <c r="D56">
        <v>14.615399999999999</v>
      </c>
      <c r="E56">
        <v>16.180609</v>
      </c>
    </row>
    <row r="57" spans="1:5" x14ac:dyDescent="0.3">
      <c r="A57">
        <v>2167.5041500000002</v>
      </c>
      <c r="B57">
        <v>2476.669922</v>
      </c>
      <c r="D57">
        <v>14.244351999999999</v>
      </c>
      <c r="E57">
        <v>15.435485</v>
      </c>
    </row>
    <row r="58" spans="1:5" x14ac:dyDescent="0.3">
      <c r="A58">
        <v>2713.1748050000001</v>
      </c>
      <c r="B58">
        <v>2288.59375</v>
      </c>
      <c r="D58">
        <v>12.219241999999999</v>
      </c>
      <c r="E58">
        <v>13.738193000000001</v>
      </c>
    </row>
    <row r="59" spans="1:5" x14ac:dyDescent="0.3">
      <c r="A59">
        <v>3757.2185060000002</v>
      </c>
      <c r="B59">
        <v>2809.5463869999999</v>
      </c>
      <c r="D59">
        <v>10.021905</v>
      </c>
      <c r="E59">
        <v>11.838914000000001</v>
      </c>
    </row>
    <row r="60" spans="1:5" x14ac:dyDescent="0.3">
      <c r="A60">
        <v>8921.1337889999995</v>
      </c>
      <c r="B60">
        <v>6130.9331050000001</v>
      </c>
      <c r="D60">
        <v>7.3402589999999996</v>
      </c>
      <c r="E60">
        <v>8.3758119999999998</v>
      </c>
    </row>
    <row r="61" spans="1:5" x14ac:dyDescent="0.3">
      <c r="A61">
        <v>10399.698242</v>
      </c>
      <c r="B61">
        <v>10606.087890999999</v>
      </c>
      <c r="D61">
        <v>6.4809219999999996</v>
      </c>
      <c r="E61">
        <v>7.792554</v>
      </c>
    </row>
    <row r="62" spans="1:5" x14ac:dyDescent="0.3">
      <c r="A62">
        <v>6115.4858400000003</v>
      </c>
      <c r="B62">
        <v>5744.9121089999999</v>
      </c>
      <c r="D62">
        <v>7.0690619999999997</v>
      </c>
      <c r="E62">
        <v>6.7203629999999999</v>
      </c>
    </row>
    <row r="63" spans="1:5" x14ac:dyDescent="0.3">
      <c r="A63">
        <v>4401.7358400000003</v>
      </c>
      <c r="B63">
        <v>5008.0356449999999</v>
      </c>
      <c r="D63">
        <v>7.091024</v>
      </c>
      <c r="E63">
        <v>7.6048359999999997</v>
      </c>
    </row>
    <row r="64" spans="1:5" x14ac:dyDescent="0.3">
      <c r="A64">
        <v>2870.4963379999999</v>
      </c>
      <c r="B64">
        <v>3114.3237300000001</v>
      </c>
      <c r="D64">
        <v>9.1384489999999996</v>
      </c>
      <c r="E64">
        <v>8.8436210000000006</v>
      </c>
    </row>
    <row r="65" spans="1:5" x14ac:dyDescent="0.3">
      <c r="A65">
        <v>3144.8815920000002</v>
      </c>
      <c r="B65">
        <v>3157.3017580000001</v>
      </c>
      <c r="D65">
        <v>9.9972519999999996</v>
      </c>
      <c r="E65">
        <v>10.058611000000001</v>
      </c>
    </row>
    <row r="66" spans="1:5" x14ac:dyDescent="0.3">
      <c r="A66">
        <v>2412.3923340000001</v>
      </c>
      <c r="B66">
        <v>2357.8728030000002</v>
      </c>
      <c r="D66">
        <v>12.461375</v>
      </c>
      <c r="E66">
        <v>13.074730000000001</v>
      </c>
    </row>
    <row r="67" spans="1:5" x14ac:dyDescent="0.3">
      <c r="A67">
        <v>2224.5676269999999</v>
      </c>
      <c r="B67">
        <v>1993.559082</v>
      </c>
      <c r="D67">
        <v>14.500882000000001</v>
      </c>
      <c r="E67">
        <v>16.857534000000001</v>
      </c>
    </row>
    <row r="68" spans="1:5" x14ac:dyDescent="0.3">
      <c r="A68">
        <v>2174.984375</v>
      </c>
      <c r="B68">
        <v>1708.6188959999999</v>
      </c>
      <c r="D68">
        <v>14.636637</v>
      </c>
      <c r="E68">
        <v>18.027048000000001</v>
      </c>
    </row>
    <row r="69" spans="1:5" x14ac:dyDescent="0.3">
      <c r="A69">
        <v>2042.7174070000001</v>
      </c>
      <c r="B69">
        <v>1607.1839600000001</v>
      </c>
      <c r="D69">
        <v>14.348755000000001</v>
      </c>
      <c r="E69">
        <v>17.185048999999999</v>
      </c>
    </row>
    <row r="70" spans="1:5" x14ac:dyDescent="0.3">
      <c r="A70">
        <v>1916.8576660000001</v>
      </c>
      <c r="B70">
        <v>1578.5704350000001</v>
      </c>
      <c r="D70">
        <v>11.944966000000001</v>
      </c>
      <c r="E70">
        <v>14.390521</v>
      </c>
    </row>
    <row r="71" spans="1:5" x14ac:dyDescent="0.3">
      <c r="A71">
        <v>2116.3859859999998</v>
      </c>
      <c r="B71">
        <v>1602.200928</v>
      </c>
      <c r="D71">
        <v>9.962218</v>
      </c>
      <c r="E71">
        <v>11.777958</v>
      </c>
    </row>
    <row r="72" spans="1:5" x14ac:dyDescent="0.3">
      <c r="A72">
        <v>4976.3852539999998</v>
      </c>
      <c r="B72">
        <v>3245.6198730000001</v>
      </c>
      <c r="D72">
        <v>7.2603869999999997</v>
      </c>
      <c r="E72">
        <v>8.0507980000000003</v>
      </c>
    </row>
    <row r="73" spans="1:5" x14ac:dyDescent="0.3">
      <c r="A73">
        <v>11012.284180000001</v>
      </c>
      <c r="B73">
        <v>10816.071289</v>
      </c>
      <c r="D73">
        <v>6.1210990000000001</v>
      </c>
      <c r="E73">
        <v>7.1561149999999998</v>
      </c>
    </row>
    <row r="74" spans="1:5" x14ac:dyDescent="0.3">
      <c r="A74">
        <v>7942.7768550000001</v>
      </c>
      <c r="B74">
        <v>7089.7407229999999</v>
      </c>
      <c r="D74">
        <v>6.4502430000000004</v>
      </c>
      <c r="E74">
        <v>6.2070230000000004</v>
      </c>
    </row>
    <row r="75" spans="1:5" x14ac:dyDescent="0.3">
      <c r="A75">
        <v>6900.8081050000001</v>
      </c>
      <c r="B75">
        <v>7053.9790039999998</v>
      </c>
      <c r="D75">
        <v>6.7270760000000003</v>
      </c>
      <c r="E75">
        <v>7.2024429999999997</v>
      </c>
    </row>
    <row r="76" spans="1:5" x14ac:dyDescent="0.3">
      <c r="A76">
        <v>7173.455078</v>
      </c>
      <c r="B76">
        <v>8079.7070309999999</v>
      </c>
      <c r="D76">
        <v>7.7620639999999996</v>
      </c>
      <c r="E76">
        <v>7.5207629999999996</v>
      </c>
    </row>
    <row r="77" spans="1:5" x14ac:dyDescent="0.3">
      <c r="A77">
        <v>4510.0126950000003</v>
      </c>
      <c r="B77">
        <v>4306.8090819999998</v>
      </c>
      <c r="D77">
        <v>9.9870300000000007</v>
      </c>
      <c r="E77">
        <v>10.099689</v>
      </c>
    </row>
    <row r="78" spans="1:5" x14ac:dyDescent="0.3">
      <c r="A78">
        <v>2783.9645999999998</v>
      </c>
      <c r="B78">
        <v>3055.006836</v>
      </c>
      <c r="D78">
        <v>11.863667</v>
      </c>
      <c r="E78">
        <v>12.167942999999999</v>
      </c>
    </row>
    <row r="79" spans="1:5" x14ac:dyDescent="0.3">
      <c r="A79">
        <v>2282.0317380000001</v>
      </c>
      <c r="B79">
        <v>2420.9304200000001</v>
      </c>
      <c r="D79">
        <v>13.615068000000001</v>
      </c>
      <c r="E79">
        <v>14.868748</v>
      </c>
    </row>
    <row r="80" spans="1:5" x14ac:dyDescent="0.3">
      <c r="A80">
        <v>2191.8408199999999</v>
      </c>
      <c r="B80">
        <v>1992.960327</v>
      </c>
      <c r="D80">
        <v>14.156748</v>
      </c>
      <c r="E80">
        <v>16.696805999999999</v>
      </c>
    </row>
    <row r="81" spans="1:5" x14ac:dyDescent="0.3">
      <c r="A81">
        <v>2138.4711910000001</v>
      </c>
      <c r="B81">
        <v>1834.895874</v>
      </c>
      <c r="D81">
        <v>14.371014000000001</v>
      </c>
      <c r="E81">
        <v>16.748556000000001</v>
      </c>
    </row>
    <row r="82" spans="1:5" x14ac:dyDescent="0.3">
      <c r="A82">
        <v>2430.91626</v>
      </c>
      <c r="B82">
        <v>1755.045288</v>
      </c>
      <c r="D82">
        <v>11.609754000000001</v>
      </c>
      <c r="E82">
        <v>14.161457</v>
      </c>
    </row>
    <row r="83" spans="1:5" x14ac:dyDescent="0.3">
      <c r="A83">
        <v>8071.3964839999999</v>
      </c>
      <c r="B83">
        <v>4155.1914059999999</v>
      </c>
      <c r="D83">
        <v>8.7334209999999999</v>
      </c>
      <c r="E83">
        <v>11.1876</v>
      </c>
    </row>
    <row r="84" spans="1:5" x14ac:dyDescent="0.3">
      <c r="A84">
        <v>6861.390625</v>
      </c>
      <c r="B84">
        <v>4667.6010740000002</v>
      </c>
      <c r="D84">
        <v>7.5892980000000003</v>
      </c>
      <c r="E84">
        <v>9.3414070000000002</v>
      </c>
    </row>
    <row r="85" spans="1:5" x14ac:dyDescent="0.3">
      <c r="A85">
        <v>5652.8452150000003</v>
      </c>
      <c r="B85">
        <v>7449.6606449999999</v>
      </c>
      <c r="D85">
        <v>5.7391259999999997</v>
      </c>
      <c r="E85">
        <v>6.1767459999999996</v>
      </c>
    </row>
    <row r="86" spans="1:5" x14ac:dyDescent="0.3">
      <c r="A86">
        <v>2579.6608890000002</v>
      </c>
      <c r="B86">
        <v>5269.7221680000002</v>
      </c>
      <c r="D86">
        <v>4.2200290000000003</v>
      </c>
      <c r="E86">
        <v>4.7506050000000002</v>
      </c>
    </row>
    <row r="87" spans="1:5" x14ac:dyDescent="0.3">
      <c r="A87">
        <v>6482.4111329999996</v>
      </c>
      <c r="B87">
        <v>7626.1015630000002</v>
      </c>
      <c r="D87">
        <v>5.1433739999999997</v>
      </c>
      <c r="E87">
        <v>6.3771940000000003</v>
      </c>
    </row>
    <row r="88" spans="1:5" x14ac:dyDescent="0.3">
      <c r="A88">
        <v>13900.529296999999</v>
      </c>
      <c r="B88">
        <v>10718.837890999999</v>
      </c>
      <c r="D88">
        <v>6.7507130000000002</v>
      </c>
      <c r="E88">
        <v>7.0906229999999999</v>
      </c>
    </row>
    <row r="89" spans="1:5" x14ac:dyDescent="0.3">
      <c r="A89">
        <v>10121.176758</v>
      </c>
      <c r="B89">
        <v>7868.5170900000003</v>
      </c>
      <c r="D89">
        <v>9.3342989999999997</v>
      </c>
      <c r="E89">
        <v>8.3418410000000005</v>
      </c>
    </row>
    <row r="90" spans="1:5" x14ac:dyDescent="0.3">
      <c r="A90">
        <v>3795.6848140000002</v>
      </c>
      <c r="B90">
        <v>7053.4711909999996</v>
      </c>
      <c r="D90">
        <v>11.440505</v>
      </c>
      <c r="E90">
        <v>10.444659</v>
      </c>
    </row>
    <row r="91" spans="1:5" x14ac:dyDescent="0.3">
      <c r="A91">
        <v>2456.1657709999999</v>
      </c>
      <c r="B91">
        <v>3840.7082519999999</v>
      </c>
      <c r="D91">
        <v>13.171782</v>
      </c>
      <c r="E91">
        <v>13.197846</v>
      </c>
    </row>
    <row r="92" spans="1:5" x14ac:dyDescent="0.3">
      <c r="A92">
        <v>2240.063721</v>
      </c>
      <c r="B92">
        <v>2523.6594239999999</v>
      </c>
      <c r="D92">
        <v>14.860093000000001</v>
      </c>
      <c r="E92">
        <v>16.418118</v>
      </c>
    </row>
    <row r="93" spans="1:5" x14ac:dyDescent="0.3">
      <c r="A93">
        <v>2205.5515140000002</v>
      </c>
      <c r="B93">
        <v>3196.7001949999999</v>
      </c>
      <c r="D93">
        <v>12.826965</v>
      </c>
      <c r="E93">
        <v>14.948691</v>
      </c>
    </row>
    <row r="94" spans="1:5" x14ac:dyDescent="0.3">
      <c r="A94">
        <v>2937.2915039999998</v>
      </c>
      <c r="B94">
        <v>2396.444336</v>
      </c>
      <c r="D94">
        <v>10.448554</v>
      </c>
      <c r="E94">
        <v>12.859022</v>
      </c>
    </row>
    <row r="95" spans="1:5" x14ac:dyDescent="0.3">
      <c r="A95">
        <v>5490.4731449999999</v>
      </c>
      <c r="B95">
        <v>4457.8056640000004</v>
      </c>
      <c r="D95">
        <v>8.3174340000000004</v>
      </c>
      <c r="E95">
        <v>10.140311000000001</v>
      </c>
    </row>
    <row r="96" spans="1:5" x14ac:dyDescent="0.3">
      <c r="A96">
        <v>8057.2880859999996</v>
      </c>
      <c r="B96">
        <v>8033.3442379999997</v>
      </c>
      <c r="D96">
        <v>6.0562199999999997</v>
      </c>
      <c r="E96">
        <v>7.9655129999999996</v>
      </c>
    </row>
    <row r="97" spans="1:5" x14ac:dyDescent="0.3">
      <c r="A97">
        <v>3816.9592290000001</v>
      </c>
      <c r="B97">
        <v>4622.6630859999996</v>
      </c>
      <c r="D97">
        <v>5.1453879999999996</v>
      </c>
      <c r="E97">
        <v>5.5748559999999996</v>
      </c>
    </row>
    <row r="98" spans="1:5" x14ac:dyDescent="0.3">
      <c r="A98">
        <v>7570.2807620000003</v>
      </c>
      <c r="B98">
        <v>6787.6606449999999</v>
      </c>
      <c r="D98">
        <v>6.2223179999999996</v>
      </c>
      <c r="E98">
        <v>6.7227480000000002</v>
      </c>
    </row>
    <row r="99" spans="1:5" x14ac:dyDescent="0.3">
      <c r="A99">
        <v>3942.367432</v>
      </c>
      <c r="B99">
        <v>4740.3745120000003</v>
      </c>
      <c r="D99">
        <v>6.3529640000000001</v>
      </c>
      <c r="E99">
        <v>6.0133390000000002</v>
      </c>
    </row>
    <row r="100" spans="1:5" x14ac:dyDescent="0.3">
      <c r="A100">
        <v>4995.5932620000003</v>
      </c>
      <c r="B100">
        <v>4707.0249020000001</v>
      </c>
      <c r="D100">
        <v>7.9325020000000004</v>
      </c>
      <c r="E100">
        <v>7.0182650000000004</v>
      </c>
    </row>
    <row r="101" spans="1:5" x14ac:dyDescent="0.3">
      <c r="A101">
        <v>5608.6586909999996</v>
      </c>
      <c r="B101">
        <v>6125.1625979999999</v>
      </c>
      <c r="D101">
        <v>8.8501449999999995</v>
      </c>
      <c r="E101">
        <v>8.6028570000000002</v>
      </c>
    </row>
    <row r="102" spans="1:5" x14ac:dyDescent="0.3">
      <c r="A102">
        <v>2576.7546390000002</v>
      </c>
      <c r="B102">
        <v>4413.2910160000001</v>
      </c>
      <c r="D102">
        <v>12.865631</v>
      </c>
      <c r="E102">
        <v>11.752383999999999</v>
      </c>
    </row>
    <row r="103" spans="1:5" x14ac:dyDescent="0.3">
      <c r="A103">
        <v>2273.7763669999999</v>
      </c>
      <c r="B103">
        <v>3377.5207519999999</v>
      </c>
      <c r="D103">
        <v>13.650943</v>
      </c>
      <c r="E103">
        <v>13.440951999999999</v>
      </c>
    </row>
    <row r="104" spans="1:5" x14ac:dyDescent="0.3">
      <c r="A104">
        <v>2184.8813479999999</v>
      </c>
      <c r="B104">
        <v>2121.132568</v>
      </c>
      <c r="D104">
        <v>15.090482</v>
      </c>
      <c r="E104">
        <v>16.549931999999998</v>
      </c>
    </row>
    <row r="105" spans="1:5" x14ac:dyDescent="0.3">
      <c r="A105">
        <v>2157.4333499999998</v>
      </c>
      <c r="B105">
        <v>1941.7574460000001</v>
      </c>
      <c r="D105">
        <v>14.196758000000001</v>
      </c>
      <c r="E105">
        <v>16.771944000000001</v>
      </c>
    </row>
    <row r="106" spans="1:5" x14ac:dyDescent="0.3">
      <c r="A106">
        <v>2431.75</v>
      </c>
      <c r="B106">
        <v>1797.482544</v>
      </c>
      <c r="D106">
        <v>11.430346999999999</v>
      </c>
      <c r="E106">
        <v>13.094060000000001</v>
      </c>
    </row>
    <row r="107" spans="1:5" x14ac:dyDescent="0.3">
      <c r="A107">
        <v>2648.1442870000001</v>
      </c>
      <c r="B107">
        <v>1652.9334719999999</v>
      </c>
      <c r="D107">
        <v>9.1825240000000008</v>
      </c>
      <c r="E107">
        <v>10.210146</v>
      </c>
    </row>
    <row r="108" spans="1:5" x14ac:dyDescent="0.3">
      <c r="A108">
        <v>3330.0078130000002</v>
      </c>
      <c r="B108">
        <v>2287.5051269999999</v>
      </c>
      <c r="D108">
        <v>7.8269310000000001</v>
      </c>
      <c r="E108">
        <v>7.540826</v>
      </c>
    </row>
    <row r="109" spans="1:5" x14ac:dyDescent="0.3">
      <c r="A109">
        <v>6379.1464839999999</v>
      </c>
      <c r="B109">
        <v>4750.248047</v>
      </c>
      <c r="D109">
        <v>6.0965860000000003</v>
      </c>
      <c r="E109">
        <v>6.1656829999999996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06D-CE33-4416-B3FB-BA35B620DE96}">
  <dimension ref="A1:B109"/>
  <sheetViews>
    <sheetView topLeftCell="A88" workbookViewId="0">
      <selection sqref="A1:B109"/>
    </sheetView>
  </sheetViews>
  <sheetFormatPr defaultRowHeight="14.4" x14ac:dyDescent="0.3"/>
  <sheetData>
    <row r="1" spans="1:2" ht="230.4" x14ac:dyDescent="0.3">
      <c r="A1" s="3" t="s">
        <v>37</v>
      </c>
      <c r="B1" s="3" t="s">
        <v>38</v>
      </c>
    </row>
    <row r="2" spans="1:2" x14ac:dyDescent="0.3">
      <c r="A2">
        <v>679.67071499999997</v>
      </c>
      <c r="B2">
        <v>978.88061500000003</v>
      </c>
    </row>
    <row r="3" spans="1:2" x14ac:dyDescent="0.3">
      <c r="A3">
        <v>426.047821</v>
      </c>
      <c r="B3">
        <v>503.02011099999999</v>
      </c>
    </row>
    <row r="4" spans="1:2" x14ac:dyDescent="0.3">
      <c r="A4">
        <v>442.16262799999998</v>
      </c>
      <c r="B4">
        <v>576.79083300000002</v>
      </c>
    </row>
    <row r="5" spans="1:2" x14ac:dyDescent="0.3">
      <c r="A5">
        <v>596.44097899999997</v>
      </c>
      <c r="B5">
        <v>877.87927200000001</v>
      </c>
    </row>
    <row r="6" spans="1:2" x14ac:dyDescent="0.3">
      <c r="A6">
        <v>556.67346199999997</v>
      </c>
      <c r="B6">
        <v>941.80096400000002</v>
      </c>
    </row>
    <row r="7" spans="1:2" x14ac:dyDescent="0.3">
      <c r="A7">
        <v>588.91778599999998</v>
      </c>
      <c r="B7">
        <v>1102.58313</v>
      </c>
    </row>
    <row r="8" spans="1:2" x14ac:dyDescent="0.3">
      <c r="A8">
        <v>175.713211</v>
      </c>
      <c r="B8">
        <v>304.14584400000001</v>
      </c>
    </row>
    <row r="9" spans="1:2" x14ac:dyDescent="0.3">
      <c r="A9">
        <v>139.73223899999999</v>
      </c>
      <c r="B9">
        <v>235.617615</v>
      </c>
    </row>
    <row r="10" spans="1:2" x14ac:dyDescent="0.3">
      <c r="A10">
        <v>179.85807800000001</v>
      </c>
      <c r="B10">
        <v>237.93604999999999</v>
      </c>
    </row>
    <row r="11" spans="1:2" x14ac:dyDescent="0.3">
      <c r="A11">
        <v>224.97200000000001</v>
      </c>
      <c r="B11">
        <v>269.13574199999999</v>
      </c>
    </row>
    <row r="12" spans="1:2" x14ac:dyDescent="0.3">
      <c r="A12">
        <v>415.635468</v>
      </c>
      <c r="B12">
        <v>497.258759</v>
      </c>
    </row>
    <row r="13" spans="1:2" x14ac:dyDescent="0.3">
      <c r="A13">
        <v>932.32086200000003</v>
      </c>
      <c r="B13">
        <v>1410.5888669999999</v>
      </c>
    </row>
    <row r="14" spans="1:2" x14ac:dyDescent="0.3">
      <c r="A14">
        <v>1215.8328859999999</v>
      </c>
      <c r="B14">
        <v>1479.0634769999999</v>
      </c>
    </row>
    <row r="15" spans="1:2" x14ac:dyDescent="0.3">
      <c r="A15">
        <v>439.064392</v>
      </c>
      <c r="B15">
        <v>547.02533000000005</v>
      </c>
    </row>
    <row r="16" spans="1:2" x14ac:dyDescent="0.3">
      <c r="A16">
        <v>946.30950900000005</v>
      </c>
      <c r="B16">
        <v>960.84484899999995</v>
      </c>
    </row>
    <row r="17" spans="1:2" x14ac:dyDescent="0.3">
      <c r="A17">
        <v>1153.787231</v>
      </c>
      <c r="B17">
        <v>1263.869995</v>
      </c>
    </row>
    <row r="18" spans="1:2" x14ac:dyDescent="0.3">
      <c r="A18">
        <v>1014.633911</v>
      </c>
      <c r="B18">
        <v>1217.000732</v>
      </c>
    </row>
    <row r="19" spans="1:2" x14ac:dyDescent="0.3">
      <c r="A19">
        <v>747.40155000000004</v>
      </c>
      <c r="B19">
        <v>1202.5079350000001</v>
      </c>
    </row>
    <row r="20" spans="1:2" x14ac:dyDescent="0.3">
      <c r="A20">
        <v>258.51498400000003</v>
      </c>
      <c r="B20">
        <v>483.39382899999998</v>
      </c>
    </row>
    <row r="21" spans="1:2" x14ac:dyDescent="0.3">
      <c r="A21">
        <v>155.146805</v>
      </c>
      <c r="B21">
        <v>276.89215100000001</v>
      </c>
    </row>
    <row r="22" spans="1:2" x14ac:dyDescent="0.3">
      <c r="A22">
        <v>136.778381</v>
      </c>
      <c r="B22">
        <v>236.299362</v>
      </c>
    </row>
    <row r="23" spans="1:2" x14ac:dyDescent="0.3">
      <c r="A23">
        <v>182.12373400000001</v>
      </c>
      <c r="B23">
        <v>238.07182299999999</v>
      </c>
    </row>
    <row r="24" spans="1:2" x14ac:dyDescent="0.3">
      <c r="A24">
        <v>273.721069</v>
      </c>
      <c r="B24">
        <v>387.81326300000001</v>
      </c>
    </row>
    <row r="25" spans="1:2" x14ac:dyDescent="0.3">
      <c r="A25">
        <v>340.10659800000002</v>
      </c>
      <c r="B25">
        <v>611.14154099999996</v>
      </c>
    </row>
    <row r="26" spans="1:2" x14ac:dyDescent="0.3">
      <c r="A26">
        <v>807.64813200000003</v>
      </c>
      <c r="B26">
        <v>1591.5498050000001</v>
      </c>
    </row>
    <row r="27" spans="1:2" x14ac:dyDescent="0.3">
      <c r="A27">
        <v>766.410706</v>
      </c>
      <c r="B27">
        <v>950.05456500000003</v>
      </c>
    </row>
    <row r="28" spans="1:2" x14ac:dyDescent="0.3">
      <c r="A28">
        <v>1070.081543</v>
      </c>
      <c r="B28">
        <v>1259.0766599999999</v>
      </c>
    </row>
    <row r="29" spans="1:2" x14ac:dyDescent="0.3">
      <c r="A29">
        <v>1304.1411129999999</v>
      </c>
      <c r="B29">
        <v>1587.127808</v>
      </c>
    </row>
    <row r="30" spans="1:2" x14ac:dyDescent="0.3">
      <c r="A30">
        <v>844.75152600000001</v>
      </c>
      <c r="B30">
        <v>1133.7883300000001</v>
      </c>
    </row>
    <row r="31" spans="1:2" x14ac:dyDescent="0.3">
      <c r="A31">
        <v>481.93551600000001</v>
      </c>
      <c r="B31">
        <v>753.66644299999996</v>
      </c>
    </row>
    <row r="32" spans="1:2" x14ac:dyDescent="0.3">
      <c r="A32">
        <v>206.874695</v>
      </c>
      <c r="B32">
        <v>361.70526100000001</v>
      </c>
    </row>
    <row r="33" spans="1:2" x14ac:dyDescent="0.3">
      <c r="A33">
        <v>145.44094799999999</v>
      </c>
      <c r="B33">
        <v>263.96978799999999</v>
      </c>
    </row>
    <row r="34" spans="1:2" x14ac:dyDescent="0.3">
      <c r="A34">
        <v>132.62943999999999</v>
      </c>
      <c r="B34">
        <v>229.224335</v>
      </c>
    </row>
    <row r="35" spans="1:2" x14ac:dyDescent="0.3">
      <c r="A35">
        <v>334.74099699999999</v>
      </c>
      <c r="B35">
        <v>367.91632099999998</v>
      </c>
    </row>
    <row r="36" spans="1:2" x14ac:dyDescent="0.3">
      <c r="A36">
        <v>712.01458700000001</v>
      </c>
      <c r="B36">
        <v>864.65417500000001</v>
      </c>
    </row>
    <row r="37" spans="1:2" x14ac:dyDescent="0.3">
      <c r="A37">
        <v>883.66570999999999</v>
      </c>
      <c r="B37">
        <v>1253.384399</v>
      </c>
    </row>
    <row r="38" spans="1:2" x14ac:dyDescent="0.3">
      <c r="A38">
        <v>757.37805200000003</v>
      </c>
      <c r="B38">
        <v>710.30157499999996</v>
      </c>
    </row>
    <row r="39" spans="1:2" x14ac:dyDescent="0.3">
      <c r="A39">
        <v>555.49761999999998</v>
      </c>
      <c r="B39">
        <v>582.61248799999998</v>
      </c>
    </row>
    <row r="40" spans="1:2" x14ac:dyDescent="0.3">
      <c r="A40">
        <v>645.415527</v>
      </c>
      <c r="B40">
        <v>754.96283000000005</v>
      </c>
    </row>
    <row r="41" spans="1:2" x14ac:dyDescent="0.3">
      <c r="A41">
        <v>754.29754600000001</v>
      </c>
      <c r="B41">
        <v>1080.149414</v>
      </c>
    </row>
    <row r="42" spans="1:2" x14ac:dyDescent="0.3">
      <c r="A42">
        <v>403.12789900000001</v>
      </c>
      <c r="B42">
        <v>681.03173800000002</v>
      </c>
    </row>
    <row r="43" spans="1:2" x14ac:dyDescent="0.3">
      <c r="A43">
        <v>245.29750100000001</v>
      </c>
      <c r="B43">
        <v>415.709564</v>
      </c>
    </row>
    <row r="44" spans="1:2" x14ac:dyDescent="0.3">
      <c r="A44">
        <v>152.594437</v>
      </c>
      <c r="B44">
        <v>257.968231</v>
      </c>
    </row>
    <row r="45" spans="1:2" x14ac:dyDescent="0.3">
      <c r="A45">
        <v>139.405609</v>
      </c>
      <c r="B45">
        <v>222.282532</v>
      </c>
    </row>
    <row r="46" spans="1:2" x14ac:dyDescent="0.3">
      <c r="A46">
        <v>210.34072900000001</v>
      </c>
      <c r="B46">
        <v>285.65463299999999</v>
      </c>
    </row>
    <row r="47" spans="1:2" x14ac:dyDescent="0.3">
      <c r="A47">
        <v>311.04510499999998</v>
      </c>
      <c r="B47">
        <v>326.76632699999999</v>
      </c>
    </row>
    <row r="48" spans="1:2" x14ac:dyDescent="0.3">
      <c r="A48">
        <v>363.70697000000001</v>
      </c>
      <c r="B48">
        <v>576.64959699999997</v>
      </c>
    </row>
    <row r="49" spans="1:2" x14ac:dyDescent="0.3">
      <c r="A49">
        <v>303.74981700000001</v>
      </c>
      <c r="B49">
        <v>436.12970000000001</v>
      </c>
    </row>
    <row r="50" spans="1:2" x14ac:dyDescent="0.3">
      <c r="A50">
        <v>370.79907200000002</v>
      </c>
      <c r="B50">
        <v>600.56970200000001</v>
      </c>
    </row>
    <row r="51" spans="1:2" x14ac:dyDescent="0.3">
      <c r="A51">
        <v>1007.602234</v>
      </c>
      <c r="B51">
        <v>1873.2879640000001</v>
      </c>
    </row>
    <row r="52" spans="1:2" x14ac:dyDescent="0.3">
      <c r="A52">
        <v>1446.4383539999999</v>
      </c>
      <c r="B52">
        <v>1551.928345</v>
      </c>
    </row>
    <row r="53" spans="1:2" x14ac:dyDescent="0.3">
      <c r="A53">
        <v>835.22180200000003</v>
      </c>
      <c r="B53">
        <v>897.42413299999998</v>
      </c>
    </row>
    <row r="54" spans="1:2" x14ac:dyDescent="0.3">
      <c r="A54">
        <v>653.04760699999997</v>
      </c>
      <c r="B54">
        <v>910.58184800000004</v>
      </c>
    </row>
    <row r="55" spans="1:2" x14ac:dyDescent="0.3">
      <c r="A55">
        <v>259.75988799999999</v>
      </c>
      <c r="B55">
        <v>372.05276500000002</v>
      </c>
    </row>
    <row r="56" spans="1:2" x14ac:dyDescent="0.3">
      <c r="A56">
        <v>166.26696799999999</v>
      </c>
      <c r="B56">
        <v>285.99801600000001</v>
      </c>
    </row>
    <row r="57" spans="1:2" x14ac:dyDescent="0.3">
      <c r="A57">
        <v>137.26237499999999</v>
      </c>
      <c r="B57">
        <v>237.53486599999999</v>
      </c>
    </row>
    <row r="58" spans="1:2" x14ac:dyDescent="0.3">
      <c r="A58">
        <v>134.93730199999999</v>
      </c>
      <c r="B58">
        <v>217.18800400000001</v>
      </c>
    </row>
    <row r="59" spans="1:2" x14ac:dyDescent="0.3">
      <c r="A59">
        <v>277.99243200000001</v>
      </c>
      <c r="B59">
        <v>275.93164100000001</v>
      </c>
    </row>
    <row r="60" spans="1:2" x14ac:dyDescent="0.3">
      <c r="A60">
        <v>818.51843299999996</v>
      </c>
      <c r="B60">
        <v>884.27380400000004</v>
      </c>
    </row>
    <row r="61" spans="1:2" x14ac:dyDescent="0.3">
      <c r="A61">
        <v>1284.3767089999999</v>
      </c>
      <c r="B61">
        <v>1565.958496</v>
      </c>
    </row>
    <row r="62" spans="1:2" x14ac:dyDescent="0.3">
      <c r="A62">
        <v>751.18151899999998</v>
      </c>
      <c r="B62">
        <v>801.40057400000001</v>
      </c>
    </row>
    <row r="63" spans="1:2" x14ac:dyDescent="0.3">
      <c r="A63">
        <v>569.93158000000005</v>
      </c>
      <c r="B63">
        <v>751.597534</v>
      </c>
    </row>
    <row r="64" spans="1:2" x14ac:dyDescent="0.3">
      <c r="A64">
        <v>364.45129400000002</v>
      </c>
      <c r="B64">
        <v>376.97033699999997</v>
      </c>
    </row>
    <row r="65" spans="1:2" x14ac:dyDescent="0.3">
      <c r="A65">
        <v>369.11328099999997</v>
      </c>
      <c r="B65">
        <v>498.23324600000001</v>
      </c>
    </row>
    <row r="66" spans="1:2" x14ac:dyDescent="0.3">
      <c r="A66">
        <v>209.743088</v>
      </c>
      <c r="B66">
        <v>341.84207199999997</v>
      </c>
    </row>
    <row r="67" spans="1:2" x14ac:dyDescent="0.3">
      <c r="A67">
        <v>149.34416200000001</v>
      </c>
      <c r="B67">
        <v>256.22345000000001</v>
      </c>
    </row>
    <row r="68" spans="1:2" x14ac:dyDescent="0.3">
      <c r="A68">
        <v>130.56054700000001</v>
      </c>
      <c r="B68">
        <v>208.8871</v>
      </c>
    </row>
    <row r="69" spans="1:2" x14ac:dyDescent="0.3">
      <c r="A69">
        <v>127.324516</v>
      </c>
      <c r="B69">
        <v>189.26679999999999</v>
      </c>
    </row>
    <row r="70" spans="1:2" x14ac:dyDescent="0.3">
      <c r="A70">
        <v>143.052277</v>
      </c>
      <c r="B70">
        <v>191.85063199999999</v>
      </c>
    </row>
    <row r="71" spans="1:2" x14ac:dyDescent="0.3">
      <c r="A71">
        <v>143.38481100000001</v>
      </c>
      <c r="B71">
        <v>190.93313599999999</v>
      </c>
    </row>
    <row r="72" spans="1:2" x14ac:dyDescent="0.3">
      <c r="A72">
        <v>516.33374000000003</v>
      </c>
      <c r="B72">
        <v>384.24408</v>
      </c>
    </row>
    <row r="73" spans="1:2" x14ac:dyDescent="0.3">
      <c r="A73">
        <v>1057.478394</v>
      </c>
      <c r="B73">
        <v>1219.9113769999999</v>
      </c>
    </row>
    <row r="74" spans="1:2" x14ac:dyDescent="0.3">
      <c r="A74">
        <v>1145.7006839999999</v>
      </c>
      <c r="B74">
        <v>927.793274</v>
      </c>
    </row>
    <row r="75" spans="1:2" x14ac:dyDescent="0.3">
      <c r="A75">
        <v>1084.888428</v>
      </c>
      <c r="B75">
        <v>1106.7476810000001</v>
      </c>
    </row>
    <row r="76" spans="1:2" x14ac:dyDescent="0.3">
      <c r="A76">
        <v>1148.408081</v>
      </c>
      <c r="B76">
        <v>1131.4384769999999</v>
      </c>
    </row>
    <row r="77" spans="1:2" x14ac:dyDescent="0.3">
      <c r="A77">
        <v>710.54809599999999</v>
      </c>
      <c r="B77">
        <v>916.15417500000001</v>
      </c>
    </row>
    <row r="78" spans="1:2" x14ac:dyDescent="0.3">
      <c r="A78">
        <v>320.636169</v>
      </c>
      <c r="B78">
        <v>532.37408400000004</v>
      </c>
    </row>
    <row r="79" spans="1:2" x14ac:dyDescent="0.3">
      <c r="A79">
        <v>202.47622699999999</v>
      </c>
      <c r="B79">
        <v>302.72406000000001</v>
      </c>
    </row>
    <row r="80" spans="1:2" x14ac:dyDescent="0.3">
      <c r="A80">
        <v>159.73097200000001</v>
      </c>
      <c r="B80">
        <v>250.24693300000001</v>
      </c>
    </row>
    <row r="81" spans="1:2" x14ac:dyDescent="0.3">
      <c r="A81">
        <v>130.56510900000001</v>
      </c>
      <c r="B81">
        <v>214.415085</v>
      </c>
    </row>
    <row r="82" spans="1:2" x14ac:dyDescent="0.3">
      <c r="A82">
        <v>132.93255600000001</v>
      </c>
      <c r="B82">
        <v>204.37380999999999</v>
      </c>
    </row>
    <row r="83" spans="1:2" x14ac:dyDescent="0.3">
      <c r="A83">
        <v>694.41839600000003</v>
      </c>
      <c r="B83">
        <v>448.40768400000002</v>
      </c>
    </row>
    <row r="84" spans="1:2" x14ac:dyDescent="0.3">
      <c r="A84">
        <v>579.563354</v>
      </c>
      <c r="B84">
        <v>441.26672400000001</v>
      </c>
    </row>
    <row r="85" spans="1:2" x14ac:dyDescent="0.3">
      <c r="A85">
        <v>481.74887100000001</v>
      </c>
      <c r="B85">
        <v>825.22674600000005</v>
      </c>
    </row>
    <row r="86" spans="1:2" x14ac:dyDescent="0.3">
      <c r="A86">
        <v>202.82023599999999</v>
      </c>
      <c r="B86">
        <v>601.22076400000003</v>
      </c>
    </row>
    <row r="87" spans="1:2" x14ac:dyDescent="0.3">
      <c r="A87">
        <v>901.23821999999996</v>
      </c>
      <c r="B87">
        <v>1141.814697</v>
      </c>
    </row>
    <row r="88" spans="1:2" x14ac:dyDescent="0.3">
      <c r="A88">
        <v>2194.7563479999999</v>
      </c>
      <c r="B88">
        <v>1615.4057620000001</v>
      </c>
    </row>
    <row r="89" spans="1:2" x14ac:dyDescent="0.3">
      <c r="A89">
        <v>1333.231323</v>
      </c>
      <c r="B89">
        <v>1134.9361570000001</v>
      </c>
    </row>
    <row r="90" spans="1:2" x14ac:dyDescent="0.3">
      <c r="A90">
        <v>573.67700200000002</v>
      </c>
      <c r="B90">
        <v>1207.5992429999999</v>
      </c>
    </row>
    <row r="91" spans="1:2" x14ac:dyDescent="0.3">
      <c r="A91">
        <v>267.756439</v>
      </c>
      <c r="B91">
        <v>567.85583499999996</v>
      </c>
    </row>
    <row r="92" spans="1:2" x14ac:dyDescent="0.3">
      <c r="A92">
        <v>158.16833500000001</v>
      </c>
      <c r="B92">
        <v>293.45443699999998</v>
      </c>
    </row>
    <row r="93" spans="1:2" x14ac:dyDescent="0.3">
      <c r="A93">
        <v>136.940247</v>
      </c>
      <c r="B93">
        <v>248.89532500000001</v>
      </c>
    </row>
    <row r="94" spans="1:2" x14ac:dyDescent="0.3">
      <c r="A94">
        <v>208.14717099999999</v>
      </c>
      <c r="B94">
        <v>254.80304000000001</v>
      </c>
    </row>
    <row r="95" spans="1:2" x14ac:dyDescent="0.3">
      <c r="A95">
        <v>439.71081500000003</v>
      </c>
      <c r="B95">
        <v>499.50842299999999</v>
      </c>
    </row>
    <row r="96" spans="1:2" x14ac:dyDescent="0.3">
      <c r="A96">
        <v>681.06634499999996</v>
      </c>
      <c r="B96">
        <v>893.62280299999998</v>
      </c>
    </row>
    <row r="97" spans="1:2" x14ac:dyDescent="0.3">
      <c r="A97">
        <v>304.90664700000002</v>
      </c>
      <c r="B97">
        <v>506.86859099999998</v>
      </c>
    </row>
    <row r="98" spans="1:2" x14ac:dyDescent="0.3">
      <c r="A98">
        <v>802.57855199999995</v>
      </c>
      <c r="B98">
        <v>834.85742200000004</v>
      </c>
    </row>
    <row r="99" spans="1:2" x14ac:dyDescent="0.3">
      <c r="A99">
        <v>351.17733800000002</v>
      </c>
      <c r="B99">
        <v>614.72723399999995</v>
      </c>
    </row>
    <row r="100" spans="1:2" x14ac:dyDescent="0.3">
      <c r="A100">
        <v>724.94537400000002</v>
      </c>
      <c r="B100">
        <v>650.31518600000004</v>
      </c>
    </row>
    <row r="101" spans="1:2" x14ac:dyDescent="0.3">
      <c r="A101">
        <v>756.20483400000001</v>
      </c>
      <c r="B101">
        <v>1025.5722659999999</v>
      </c>
    </row>
    <row r="102" spans="1:2" x14ac:dyDescent="0.3">
      <c r="A102">
        <v>274.55535900000001</v>
      </c>
      <c r="B102">
        <v>551.50140399999998</v>
      </c>
    </row>
    <row r="103" spans="1:2" x14ac:dyDescent="0.3">
      <c r="A103">
        <v>183.73872399999999</v>
      </c>
      <c r="B103">
        <v>286.96630900000002</v>
      </c>
    </row>
    <row r="104" spans="1:2" x14ac:dyDescent="0.3">
      <c r="A104">
        <v>134.43919399999999</v>
      </c>
      <c r="B104">
        <v>220.548035</v>
      </c>
    </row>
    <row r="105" spans="1:2" x14ac:dyDescent="0.3">
      <c r="A105">
        <v>128.98873900000001</v>
      </c>
      <c r="B105">
        <v>191.51959199999999</v>
      </c>
    </row>
    <row r="106" spans="1:2" x14ac:dyDescent="0.3">
      <c r="A106">
        <v>127.859077</v>
      </c>
      <c r="B106">
        <v>176.284592</v>
      </c>
    </row>
    <row r="107" spans="1:2" x14ac:dyDescent="0.3">
      <c r="A107">
        <v>156.00898699999999</v>
      </c>
      <c r="B107">
        <v>175.143539</v>
      </c>
    </row>
    <row r="108" spans="1:2" x14ac:dyDescent="0.3">
      <c r="A108">
        <v>271.31268299999999</v>
      </c>
      <c r="B108">
        <v>233.51396199999999</v>
      </c>
    </row>
    <row r="109" spans="1:2" x14ac:dyDescent="0.3">
      <c r="A109">
        <v>593.60858199999996</v>
      </c>
      <c r="B109">
        <v>525.43713400000001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3464-B8C6-4E80-AD26-734B10332277}">
  <dimension ref="A1:B109"/>
  <sheetViews>
    <sheetView topLeftCell="A92" workbookViewId="0">
      <selection sqref="A1:B109"/>
    </sheetView>
  </sheetViews>
  <sheetFormatPr defaultRowHeight="14.4" x14ac:dyDescent="0.3"/>
  <sheetData>
    <row r="1" spans="1:2" ht="216" x14ac:dyDescent="0.3">
      <c r="A1" s="3" t="s">
        <v>39</v>
      </c>
      <c r="B1" s="3" t="s">
        <v>40</v>
      </c>
    </row>
    <row r="2" spans="1:2" x14ac:dyDescent="0.3">
      <c r="A2">
        <v>976.35070800000005</v>
      </c>
      <c r="B2">
        <v>1305.511475</v>
      </c>
    </row>
    <row r="3" spans="1:2" x14ac:dyDescent="0.3">
      <c r="A3">
        <v>403.56845099999998</v>
      </c>
      <c r="B3">
        <v>401.02267499999999</v>
      </c>
    </row>
    <row r="4" spans="1:2" x14ac:dyDescent="0.3">
      <c r="A4">
        <v>391.85012799999998</v>
      </c>
      <c r="B4">
        <v>403.99664300000001</v>
      </c>
    </row>
    <row r="5" spans="1:2" x14ac:dyDescent="0.3">
      <c r="A5">
        <v>392.02633700000001</v>
      </c>
      <c r="B5">
        <v>419.77581800000002</v>
      </c>
    </row>
    <row r="6" spans="1:2" x14ac:dyDescent="0.3">
      <c r="A6">
        <v>391.21371499999998</v>
      </c>
      <c r="B6">
        <v>430.55764799999997</v>
      </c>
    </row>
    <row r="7" spans="1:2" x14ac:dyDescent="0.3">
      <c r="A7">
        <v>392.01355000000001</v>
      </c>
      <c r="B7">
        <v>1399.7536620000001</v>
      </c>
    </row>
    <row r="8" spans="1:2" x14ac:dyDescent="0.3">
      <c r="A8">
        <v>390.87600700000002</v>
      </c>
      <c r="B8">
        <v>619.99114999999995</v>
      </c>
    </row>
    <row r="9" spans="1:2" x14ac:dyDescent="0.3">
      <c r="A9">
        <v>390.83807400000001</v>
      </c>
      <c r="B9">
        <v>699.67352300000005</v>
      </c>
    </row>
    <row r="10" spans="1:2" x14ac:dyDescent="0.3">
      <c r="A10">
        <v>390.82943699999998</v>
      </c>
      <c r="B10">
        <v>499.72589099999999</v>
      </c>
    </row>
    <row r="11" spans="1:2" x14ac:dyDescent="0.3">
      <c r="A11">
        <v>752.76745600000004</v>
      </c>
      <c r="B11">
        <v>993.13763400000005</v>
      </c>
    </row>
    <row r="12" spans="1:2" x14ac:dyDescent="0.3">
      <c r="A12">
        <v>1426.020874</v>
      </c>
      <c r="B12">
        <v>1437.6899410000001</v>
      </c>
    </row>
    <row r="13" spans="1:2" x14ac:dyDescent="0.3">
      <c r="A13">
        <v>1370.7139890000001</v>
      </c>
      <c r="B13">
        <v>1955.963501</v>
      </c>
    </row>
    <row r="14" spans="1:2" x14ac:dyDescent="0.3">
      <c r="A14">
        <v>1354.1267089999999</v>
      </c>
      <c r="B14">
        <v>1855.5150149999999</v>
      </c>
    </row>
    <row r="15" spans="1:2" x14ac:dyDescent="0.3">
      <c r="A15">
        <v>717.25061000000005</v>
      </c>
      <c r="B15">
        <v>587.05474900000002</v>
      </c>
    </row>
    <row r="16" spans="1:2" x14ac:dyDescent="0.3">
      <c r="A16">
        <v>394.79376200000002</v>
      </c>
      <c r="B16">
        <v>485.99331699999999</v>
      </c>
    </row>
    <row r="17" spans="1:2" x14ac:dyDescent="0.3">
      <c r="A17">
        <v>813.26702899999998</v>
      </c>
      <c r="B17">
        <v>937.21942100000001</v>
      </c>
    </row>
    <row r="18" spans="1:2" x14ac:dyDescent="0.3">
      <c r="A18">
        <v>1085.30188</v>
      </c>
      <c r="B18">
        <v>1497.1645510000001</v>
      </c>
    </row>
    <row r="19" spans="1:2" x14ac:dyDescent="0.3">
      <c r="A19">
        <v>962.64514199999996</v>
      </c>
      <c r="B19">
        <v>1404.80249</v>
      </c>
    </row>
    <row r="20" spans="1:2" x14ac:dyDescent="0.3">
      <c r="A20">
        <v>410.18786599999999</v>
      </c>
      <c r="B20">
        <v>910.59149200000002</v>
      </c>
    </row>
    <row r="21" spans="1:2" x14ac:dyDescent="0.3">
      <c r="A21">
        <v>390.873627</v>
      </c>
      <c r="B21">
        <v>867.41943400000002</v>
      </c>
    </row>
    <row r="22" spans="1:2" x14ac:dyDescent="0.3">
      <c r="A22">
        <v>698.56121800000005</v>
      </c>
      <c r="B22">
        <v>435.34515399999998</v>
      </c>
    </row>
    <row r="23" spans="1:2" x14ac:dyDescent="0.3">
      <c r="A23">
        <v>1003.038879</v>
      </c>
      <c r="B23">
        <v>767.69879200000003</v>
      </c>
    </row>
    <row r="24" spans="1:2" x14ac:dyDescent="0.3">
      <c r="A24">
        <v>1145.5477289999999</v>
      </c>
      <c r="B24">
        <v>1304.2642820000001</v>
      </c>
    </row>
    <row r="25" spans="1:2" x14ac:dyDescent="0.3">
      <c r="A25">
        <v>405.47882099999998</v>
      </c>
      <c r="B25">
        <v>633.25744599999996</v>
      </c>
    </row>
    <row r="26" spans="1:2" x14ac:dyDescent="0.3">
      <c r="A26">
        <v>1269.0383300000001</v>
      </c>
      <c r="B26">
        <v>2297.7290039999998</v>
      </c>
    </row>
    <row r="27" spans="1:2" x14ac:dyDescent="0.3">
      <c r="A27">
        <v>490.057098</v>
      </c>
      <c r="B27">
        <v>601.17687999999998</v>
      </c>
    </row>
    <row r="28" spans="1:2" x14ac:dyDescent="0.3">
      <c r="A28">
        <v>455.05035400000003</v>
      </c>
      <c r="B28">
        <v>800.25842299999999</v>
      </c>
    </row>
    <row r="29" spans="1:2" x14ac:dyDescent="0.3">
      <c r="A29">
        <v>1438.8156739999999</v>
      </c>
      <c r="B29">
        <v>1761.6473390000001</v>
      </c>
    </row>
    <row r="30" spans="1:2" x14ac:dyDescent="0.3">
      <c r="A30">
        <v>911.68737799999997</v>
      </c>
      <c r="B30">
        <v>1411.071899</v>
      </c>
    </row>
    <row r="31" spans="1:2" x14ac:dyDescent="0.3">
      <c r="A31">
        <v>658.13470500000005</v>
      </c>
      <c r="B31">
        <v>975.12823500000002</v>
      </c>
    </row>
    <row r="32" spans="1:2" x14ac:dyDescent="0.3">
      <c r="A32">
        <v>407.17706299999998</v>
      </c>
      <c r="B32">
        <v>628.889771</v>
      </c>
    </row>
    <row r="33" spans="1:2" x14ac:dyDescent="0.3">
      <c r="A33">
        <v>390.877319</v>
      </c>
      <c r="B33">
        <v>863.18444799999997</v>
      </c>
    </row>
    <row r="34" spans="1:2" x14ac:dyDescent="0.3">
      <c r="A34">
        <v>650.25201400000003</v>
      </c>
      <c r="B34">
        <v>445.11978099999999</v>
      </c>
    </row>
    <row r="35" spans="1:2" x14ac:dyDescent="0.3">
      <c r="A35">
        <v>1126.8869629999999</v>
      </c>
      <c r="B35">
        <v>798.71911599999999</v>
      </c>
    </row>
    <row r="36" spans="1:2" x14ac:dyDescent="0.3">
      <c r="A36">
        <v>1605.9989009999999</v>
      </c>
      <c r="B36">
        <v>2138.9135740000002</v>
      </c>
    </row>
    <row r="37" spans="1:2" x14ac:dyDescent="0.3">
      <c r="A37">
        <v>1643.4757079999999</v>
      </c>
      <c r="B37">
        <v>1934.544067</v>
      </c>
    </row>
    <row r="38" spans="1:2" x14ac:dyDescent="0.3">
      <c r="A38">
        <v>1042.064331</v>
      </c>
      <c r="B38">
        <v>428.31179800000001</v>
      </c>
    </row>
    <row r="39" spans="1:2" x14ac:dyDescent="0.3">
      <c r="A39">
        <v>435.31613199999998</v>
      </c>
      <c r="B39">
        <v>497.40481599999998</v>
      </c>
    </row>
    <row r="40" spans="1:2" x14ac:dyDescent="0.3">
      <c r="A40">
        <v>391.63519300000002</v>
      </c>
      <c r="B40">
        <v>474.084991</v>
      </c>
    </row>
    <row r="41" spans="1:2" x14ac:dyDescent="0.3">
      <c r="A41">
        <v>391.782196</v>
      </c>
      <c r="B41">
        <v>582.23919699999999</v>
      </c>
    </row>
    <row r="42" spans="1:2" x14ac:dyDescent="0.3">
      <c r="A42">
        <v>390.96447799999999</v>
      </c>
      <c r="B42">
        <v>755.23919699999999</v>
      </c>
    </row>
    <row r="43" spans="1:2" x14ac:dyDescent="0.3">
      <c r="A43">
        <v>390.93396000000001</v>
      </c>
      <c r="B43">
        <v>706.25518799999998</v>
      </c>
    </row>
    <row r="44" spans="1:2" x14ac:dyDescent="0.3">
      <c r="A44">
        <v>390.87899800000002</v>
      </c>
      <c r="B44">
        <v>493.156677</v>
      </c>
    </row>
    <row r="45" spans="1:2" x14ac:dyDescent="0.3">
      <c r="A45">
        <v>390.86340300000001</v>
      </c>
      <c r="B45">
        <v>642.85894800000005</v>
      </c>
    </row>
    <row r="46" spans="1:2" x14ac:dyDescent="0.3">
      <c r="A46">
        <v>390.86560100000003</v>
      </c>
      <c r="B46">
        <v>560.73358199999996</v>
      </c>
    </row>
    <row r="47" spans="1:2" x14ac:dyDescent="0.3">
      <c r="A47">
        <v>806.84045400000002</v>
      </c>
      <c r="B47">
        <v>779.96508800000004</v>
      </c>
    </row>
    <row r="48" spans="1:2" x14ac:dyDescent="0.3">
      <c r="A48">
        <v>1304.6983640000001</v>
      </c>
      <c r="B48">
        <v>1130.8256839999999</v>
      </c>
    </row>
    <row r="49" spans="1:2" x14ac:dyDescent="0.3">
      <c r="A49">
        <v>474.12368800000002</v>
      </c>
      <c r="B49">
        <v>691.740723</v>
      </c>
    </row>
    <row r="50" spans="1:2" x14ac:dyDescent="0.3">
      <c r="A50">
        <v>494.63171399999999</v>
      </c>
      <c r="B50">
        <v>911.66131600000006</v>
      </c>
    </row>
    <row r="51" spans="1:2" x14ac:dyDescent="0.3">
      <c r="A51">
        <v>524.05853300000001</v>
      </c>
      <c r="B51">
        <v>1553.312866</v>
      </c>
    </row>
    <row r="52" spans="1:2" x14ac:dyDescent="0.3">
      <c r="A52">
        <v>1314.4798579999999</v>
      </c>
      <c r="B52">
        <v>1618.4545900000001</v>
      </c>
    </row>
    <row r="53" spans="1:2" x14ac:dyDescent="0.3">
      <c r="A53">
        <v>726.39221199999997</v>
      </c>
      <c r="B53">
        <v>932.108521</v>
      </c>
    </row>
    <row r="54" spans="1:2" x14ac:dyDescent="0.3">
      <c r="A54">
        <v>736.17004399999996</v>
      </c>
      <c r="B54">
        <v>953.40307600000006</v>
      </c>
    </row>
    <row r="55" spans="1:2" x14ac:dyDescent="0.3">
      <c r="A55">
        <v>407.33557100000002</v>
      </c>
      <c r="B55">
        <v>915.61114499999996</v>
      </c>
    </row>
    <row r="56" spans="1:2" x14ac:dyDescent="0.3">
      <c r="A56">
        <v>390.87417599999998</v>
      </c>
      <c r="B56">
        <v>423.54873700000002</v>
      </c>
    </row>
    <row r="57" spans="1:2" x14ac:dyDescent="0.3">
      <c r="A57">
        <v>390.85897799999998</v>
      </c>
      <c r="B57">
        <v>530.35217299999999</v>
      </c>
    </row>
    <row r="58" spans="1:2" x14ac:dyDescent="0.3">
      <c r="A58">
        <v>548.67846699999996</v>
      </c>
      <c r="B58">
        <v>457.20657299999999</v>
      </c>
    </row>
    <row r="59" spans="1:2" x14ac:dyDescent="0.3">
      <c r="A59">
        <v>1058.772095</v>
      </c>
      <c r="B59">
        <v>705.95336899999995</v>
      </c>
    </row>
    <row r="60" spans="1:2" x14ac:dyDescent="0.3">
      <c r="A60">
        <v>1793.2725829999999</v>
      </c>
      <c r="B60">
        <v>1844.1116939999999</v>
      </c>
    </row>
    <row r="61" spans="1:2" x14ac:dyDescent="0.3">
      <c r="A61">
        <v>1536.999634</v>
      </c>
      <c r="B61">
        <v>2259.2504880000001</v>
      </c>
    </row>
    <row r="62" spans="1:2" x14ac:dyDescent="0.3">
      <c r="A62">
        <v>1587.880249</v>
      </c>
      <c r="B62">
        <v>1427.850952</v>
      </c>
    </row>
    <row r="63" spans="1:2" x14ac:dyDescent="0.3">
      <c r="A63">
        <v>396.06637599999999</v>
      </c>
      <c r="B63">
        <v>854.76623500000005</v>
      </c>
    </row>
    <row r="64" spans="1:2" x14ac:dyDescent="0.3">
      <c r="A64">
        <v>391.01901199999998</v>
      </c>
      <c r="B64">
        <v>340.962311</v>
      </c>
    </row>
    <row r="65" spans="1:2" x14ac:dyDescent="0.3">
      <c r="A65">
        <v>391.100281</v>
      </c>
      <c r="B65">
        <v>332.39996300000001</v>
      </c>
    </row>
    <row r="66" spans="1:2" x14ac:dyDescent="0.3">
      <c r="A66">
        <v>390.900848</v>
      </c>
      <c r="B66">
        <v>307.58270299999998</v>
      </c>
    </row>
    <row r="67" spans="1:2" x14ac:dyDescent="0.3">
      <c r="A67">
        <v>398.19369499999999</v>
      </c>
      <c r="B67">
        <v>331.31829800000003</v>
      </c>
    </row>
    <row r="68" spans="1:2" x14ac:dyDescent="0.3">
      <c r="A68">
        <v>435.354645</v>
      </c>
      <c r="B68">
        <v>320.99704000000003</v>
      </c>
    </row>
    <row r="69" spans="1:2" x14ac:dyDescent="0.3">
      <c r="A69">
        <v>338.08367900000002</v>
      </c>
      <c r="B69">
        <v>321.08801299999999</v>
      </c>
    </row>
    <row r="70" spans="1:2" x14ac:dyDescent="0.3">
      <c r="A70">
        <v>209.831863</v>
      </c>
      <c r="B70">
        <v>332.32757600000002</v>
      </c>
    </row>
    <row r="71" spans="1:2" x14ac:dyDescent="0.3">
      <c r="A71">
        <v>192.08436599999999</v>
      </c>
      <c r="B71">
        <v>365.76348899999999</v>
      </c>
    </row>
    <row r="72" spans="1:2" x14ac:dyDescent="0.3">
      <c r="A72">
        <v>715.10601799999995</v>
      </c>
      <c r="B72">
        <v>659.87359600000002</v>
      </c>
    </row>
    <row r="73" spans="1:2" x14ac:dyDescent="0.3">
      <c r="A73">
        <v>1601.8420410000001</v>
      </c>
      <c r="B73">
        <v>1899.762573</v>
      </c>
    </row>
    <row r="74" spans="1:2" x14ac:dyDescent="0.3">
      <c r="A74">
        <v>1447.313721</v>
      </c>
      <c r="B74">
        <v>1353.581543</v>
      </c>
    </row>
    <row r="75" spans="1:2" x14ac:dyDescent="0.3">
      <c r="A75">
        <v>737.11004600000001</v>
      </c>
      <c r="B75">
        <v>1635.5585940000001</v>
      </c>
    </row>
    <row r="76" spans="1:2" x14ac:dyDescent="0.3">
      <c r="A76">
        <v>879.38549799999998</v>
      </c>
      <c r="B76">
        <v>1912.178711</v>
      </c>
    </row>
    <row r="77" spans="1:2" x14ac:dyDescent="0.3">
      <c r="A77">
        <v>416.91812099999999</v>
      </c>
      <c r="B77">
        <v>384.65512100000001</v>
      </c>
    </row>
    <row r="78" spans="1:2" x14ac:dyDescent="0.3">
      <c r="A78">
        <v>390.90560900000003</v>
      </c>
      <c r="B78">
        <v>320.340149</v>
      </c>
    </row>
    <row r="79" spans="1:2" x14ac:dyDescent="0.3">
      <c r="A79">
        <v>390.854919</v>
      </c>
      <c r="B79">
        <v>288.39288299999998</v>
      </c>
    </row>
    <row r="80" spans="1:2" x14ac:dyDescent="0.3">
      <c r="A80">
        <v>390.840576</v>
      </c>
      <c r="B80">
        <v>277.11956800000002</v>
      </c>
    </row>
    <row r="81" spans="1:2" x14ac:dyDescent="0.3">
      <c r="A81">
        <v>390.82904100000002</v>
      </c>
      <c r="B81">
        <v>292.15936299999998</v>
      </c>
    </row>
    <row r="82" spans="1:2" x14ac:dyDescent="0.3">
      <c r="A82">
        <v>390.819458</v>
      </c>
      <c r="B82">
        <v>311.83761600000003</v>
      </c>
    </row>
    <row r="83" spans="1:2" x14ac:dyDescent="0.3">
      <c r="A83">
        <v>1560.503418</v>
      </c>
      <c r="B83">
        <v>640.16394000000003</v>
      </c>
    </row>
    <row r="84" spans="1:2" x14ac:dyDescent="0.3">
      <c r="A84">
        <v>1710.0660399999999</v>
      </c>
      <c r="B84">
        <v>913.00427200000001</v>
      </c>
    </row>
    <row r="85" spans="1:2" x14ac:dyDescent="0.3">
      <c r="A85">
        <v>813.57879600000001</v>
      </c>
      <c r="B85">
        <v>1218.4145510000001</v>
      </c>
    </row>
    <row r="86" spans="1:2" x14ac:dyDescent="0.3">
      <c r="A86">
        <v>376.35122699999999</v>
      </c>
      <c r="B86">
        <v>827.03332499999999</v>
      </c>
    </row>
    <row r="87" spans="1:2" x14ac:dyDescent="0.3">
      <c r="A87">
        <v>333.187073</v>
      </c>
      <c r="B87">
        <v>716.20739700000001</v>
      </c>
    </row>
    <row r="88" spans="1:2" x14ac:dyDescent="0.3">
      <c r="A88">
        <v>1327.004639</v>
      </c>
      <c r="B88">
        <v>1318.509644</v>
      </c>
    </row>
    <row r="89" spans="1:2" x14ac:dyDescent="0.3">
      <c r="A89">
        <v>2191.834961</v>
      </c>
      <c r="B89">
        <v>1163.0013429999999</v>
      </c>
    </row>
    <row r="90" spans="1:2" x14ac:dyDescent="0.3">
      <c r="A90">
        <v>664.62695299999996</v>
      </c>
      <c r="B90">
        <v>1396.290405</v>
      </c>
    </row>
    <row r="91" spans="1:2" x14ac:dyDescent="0.3">
      <c r="A91">
        <v>409.17806999999999</v>
      </c>
      <c r="B91">
        <v>671.599243</v>
      </c>
    </row>
    <row r="92" spans="1:2" x14ac:dyDescent="0.3">
      <c r="A92">
        <v>390.885986</v>
      </c>
      <c r="B92">
        <v>404.87570199999999</v>
      </c>
    </row>
    <row r="93" spans="1:2" x14ac:dyDescent="0.3">
      <c r="A93">
        <v>390.86544800000001</v>
      </c>
      <c r="B93">
        <v>1131.3402100000001</v>
      </c>
    </row>
    <row r="94" spans="1:2" x14ac:dyDescent="0.3">
      <c r="A94">
        <v>621.69079599999998</v>
      </c>
      <c r="B94">
        <v>476.10922199999999</v>
      </c>
    </row>
    <row r="95" spans="1:2" x14ac:dyDescent="0.3">
      <c r="A95">
        <v>1371.5306399999999</v>
      </c>
      <c r="B95">
        <v>966.47497599999997</v>
      </c>
    </row>
    <row r="96" spans="1:2" x14ac:dyDescent="0.3">
      <c r="A96">
        <v>1150.2326660000001</v>
      </c>
      <c r="B96">
        <v>2023.320557</v>
      </c>
    </row>
    <row r="97" spans="1:2" x14ac:dyDescent="0.3">
      <c r="A97">
        <v>1065.432495</v>
      </c>
      <c r="B97">
        <v>711.40386999999998</v>
      </c>
    </row>
    <row r="98" spans="1:2" x14ac:dyDescent="0.3">
      <c r="A98">
        <v>1083.1407469999999</v>
      </c>
      <c r="B98">
        <v>1007.0739139999999</v>
      </c>
    </row>
    <row r="99" spans="1:2" x14ac:dyDescent="0.3">
      <c r="A99">
        <v>440.08450299999998</v>
      </c>
      <c r="B99">
        <v>468.04922499999998</v>
      </c>
    </row>
    <row r="100" spans="1:2" x14ac:dyDescent="0.3">
      <c r="A100">
        <v>401.82162499999998</v>
      </c>
      <c r="B100">
        <v>336.78457600000002</v>
      </c>
    </row>
    <row r="101" spans="1:2" x14ac:dyDescent="0.3">
      <c r="A101">
        <v>392.363831</v>
      </c>
      <c r="B101">
        <v>334.71194500000001</v>
      </c>
    </row>
    <row r="102" spans="1:2" x14ac:dyDescent="0.3">
      <c r="A102">
        <v>390.98605300000003</v>
      </c>
      <c r="B102">
        <v>1288.153564</v>
      </c>
    </row>
    <row r="103" spans="1:2" x14ac:dyDescent="0.3">
      <c r="A103">
        <v>390.88183600000002</v>
      </c>
      <c r="B103">
        <v>1011.8716429999999</v>
      </c>
    </row>
    <row r="104" spans="1:2" x14ac:dyDescent="0.3">
      <c r="A104">
        <v>390.85690299999999</v>
      </c>
      <c r="B104">
        <v>317.53323399999999</v>
      </c>
    </row>
    <row r="105" spans="1:2" x14ac:dyDescent="0.3">
      <c r="A105">
        <v>390.84414700000002</v>
      </c>
      <c r="B105">
        <v>333.46289100000001</v>
      </c>
    </row>
    <row r="106" spans="1:2" x14ac:dyDescent="0.3">
      <c r="A106">
        <v>390.83401500000002</v>
      </c>
      <c r="B106">
        <v>424.96105999999997</v>
      </c>
    </row>
    <row r="107" spans="1:2" x14ac:dyDescent="0.3">
      <c r="A107">
        <v>390.824951</v>
      </c>
      <c r="B107">
        <v>343.486786</v>
      </c>
    </row>
    <row r="108" spans="1:2" x14ac:dyDescent="0.3">
      <c r="A108">
        <v>897.75292999999999</v>
      </c>
      <c r="B108">
        <v>602.76702899999998</v>
      </c>
    </row>
    <row r="109" spans="1:2" x14ac:dyDescent="0.3">
      <c r="A109">
        <v>877.04333499999996</v>
      </c>
      <c r="B109">
        <v>831.38610800000004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HAYDENBR C81</vt:lpstr>
      <vt:lpstr>ABOVE COUGAR LAKE NR RAINBOW</vt:lpstr>
      <vt:lpstr>S FORK MCKENZIE R NEAR RAINBOW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2020-10-27T01:00:42Z</dcterms:modified>
</cp:coreProperties>
</file>