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C12A657-5CD6-4549-B4FC-0A567E2FE239}" xr6:coauthVersionLast="45" xr6:coauthVersionMax="45" xr10:uidLastSave="{00000000-0000-0000-0000-000000000000}"/>
  <bookViews>
    <workbookView xWindow="31725" yWindow="-7080" windowWidth="23565" windowHeight="13065" xr2:uid="{00000000-000D-0000-FFFF-FFFF00000000}"/>
  </bookViews>
  <sheets>
    <sheet name="2010 and 2010-1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13" i="1" l="1"/>
</calcChain>
</file>

<file path=xl/sharedStrings.xml><?xml version="1.0" encoding="utf-8"?>
<sst xmlns="http://schemas.openxmlformats.org/spreadsheetml/2006/main" count="67" uniqueCount="39">
  <si>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</si>
  <si>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</si>
  <si>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</si>
  <si>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</si>
  <si>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</si>
  <si>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</si>
  <si>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</si>
  <si>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</si>
  <si>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</si>
  <si>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</si>
  <si>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</si>
  <si>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</si>
  <si>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</si>
  <si>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</si>
  <si>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</si>
  <si>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model</t>
  </si>
  <si>
    <t>CW3M</t>
  </si>
  <si>
    <t>Baseline c147 McKenzie 2010</t>
  </si>
  <si>
    <t>Baseline_2010_c31 8/1/20</t>
  </si>
  <si>
    <t>Baseline_2010_c37 9/5/20</t>
  </si>
  <si>
    <t xml:space="preserve"> weather year</t>
  </si>
  <si>
    <t>Baseline_2010_c38 9/6/20</t>
  </si>
  <si>
    <t>Baseline_2010-18_c45 9/19/20</t>
  </si>
  <si>
    <t>2010-18</t>
  </si>
  <si>
    <t>Baseline_C63_2010-18</t>
  </si>
  <si>
    <t>Baseline ~C66 2010 10/16/20</t>
  </si>
  <si>
    <t>Baseline_C66_2010-18</t>
  </si>
  <si>
    <t>Baseline C68+ 2010 10/17/20</t>
  </si>
  <si>
    <t>Baseline 2010 C71</t>
  </si>
  <si>
    <t>Baseline 2010 C81</t>
  </si>
  <si>
    <t>Baseline 2010-18 C81</t>
  </si>
  <si>
    <t>Baseline 2010 C82</t>
  </si>
  <si>
    <t>Baseline_2010_0.4.0</t>
  </si>
  <si>
    <t>Baseline_2010-18_0.4.0</t>
  </si>
  <si>
    <t xml:space="preserve"> added reach water (fraction)</t>
  </si>
  <si>
    <t>Baseline_2010_C88+ 10/31/20</t>
  </si>
  <si>
    <t xml:space="preserve"> water added by FlowModel (mm)</t>
  </si>
  <si>
    <t>Baseline_2010-18_C89+</t>
  </si>
  <si>
    <t>Baseline_2010_C89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</si>
</sst>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B14" sqref="B14"/>
    </sheetView>
  </sheetViews>
  <sheetFormatPr defaultRowHeight="14.4" x14ac:dyDescent="0.3"/>
  <cols>
    <col min="2" max="2" width="27" customWidth="1"/>
    <col min="18" max="18" width="9.21875" bestFit="1" customWidth="1"/>
    <col min="21" max="21" width="9.21875" bestFit="1" customWidth="1"/>
  </cols>
  <sheetData>
    <row r="1" spans="1:21" s="1" customFormat="1" ht="129.6" x14ac:dyDescent="0.3">
      <c r="A1" s="1" t="s">
        <v>15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36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20</v>
      </c>
      <c r="T1" s="1" t="s">
        <v>34</v>
      </c>
    </row>
    <row r="2" spans="1:21" x14ac:dyDescent="0.3">
      <c r="A2" t="s">
        <v>16</v>
      </c>
      <c r="B2" t="s">
        <v>17</v>
      </c>
      <c r="C2">
        <v>2010</v>
      </c>
      <c r="D2" s="2">
        <v>1751.5585940000001</v>
      </c>
      <c r="E2" s="2">
        <v>1963.4520259999999</v>
      </c>
      <c r="F2" s="2">
        <v>0.37364599999999998</v>
      </c>
      <c r="G2" s="2">
        <v>327.58108499999997</v>
      </c>
      <c r="H2" s="2">
        <v>10.610913999999999</v>
      </c>
      <c r="I2" s="2"/>
      <c r="J2" s="2">
        <v>8.8404570000000007</v>
      </c>
      <c r="K2" s="2">
        <v>771.79455600000006</v>
      </c>
      <c r="L2" s="2">
        <v>91.637016000000003</v>
      </c>
      <c r="M2" s="2">
        <v>1252.926514</v>
      </c>
      <c r="N2" s="2">
        <v>1928.181274</v>
      </c>
      <c r="O2" s="3">
        <v>0</v>
      </c>
      <c r="P2" s="3">
        <v>29450.638672000001</v>
      </c>
      <c r="Q2" s="2">
        <v>-0.19644900000000001</v>
      </c>
      <c r="R2" s="4">
        <v>-4.8000000000000001E-5</v>
      </c>
    </row>
    <row r="3" spans="1:21" x14ac:dyDescent="0.3">
      <c r="A3" t="s">
        <v>16</v>
      </c>
      <c r="B3" t="s">
        <v>18</v>
      </c>
      <c r="C3">
        <v>2010</v>
      </c>
      <c r="D3" s="2">
        <v>1044.2558590000001</v>
      </c>
      <c r="E3" s="2">
        <v>1990.4676509999999</v>
      </c>
      <c r="F3" s="2">
        <v>1.255063</v>
      </c>
      <c r="G3" s="2">
        <v>327.58108499999997</v>
      </c>
      <c r="H3" s="2">
        <v>10.610913999999999</v>
      </c>
      <c r="I3" s="2"/>
      <c r="J3" s="2">
        <v>8.8404570000000007</v>
      </c>
      <c r="K3" s="2">
        <v>814.39868200000001</v>
      </c>
      <c r="L3" s="2">
        <v>93.229797000000005</v>
      </c>
      <c r="M3" s="2">
        <v>1291.794678</v>
      </c>
      <c r="N3" s="2">
        <v>1165.4429929999999</v>
      </c>
      <c r="O3" s="3">
        <v>7166.1196289999998</v>
      </c>
      <c r="P3" s="3">
        <v>29450.638672000001</v>
      </c>
      <c r="Q3" s="2">
        <v>-0.46396599999999999</v>
      </c>
      <c r="R3" s="4">
        <v>-1.3799999999999999E-4</v>
      </c>
      <c r="S3">
        <v>2010</v>
      </c>
    </row>
    <row r="4" spans="1:21" x14ac:dyDescent="0.3">
      <c r="A4" t="s">
        <v>16</v>
      </c>
      <c r="B4" t="s">
        <v>19</v>
      </c>
      <c r="C4">
        <v>2010</v>
      </c>
      <c r="D4" s="2">
        <v>1044.2558590000001</v>
      </c>
      <c r="E4" s="2">
        <v>1990.4676509999999</v>
      </c>
      <c r="F4" s="2">
        <v>1.255063</v>
      </c>
      <c r="G4" s="2">
        <v>327.58108499999997</v>
      </c>
      <c r="H4" s="2">
        <v>10.610913999999999</v>
      </c>
      <c r="I4" s="2"/>
      <c r="J4" s="2">
        <v>8.8404570000000007</v>
      </c>
      <c r="K4" s="2">
        <v>814.39868200000001</v>
      </c>
      <c r="L4" s="2">
        <v>93.229797000000005</v>
      </c>
      <c r="M4" s="2">
        <v>1291.794678</v>
      </c>
      <c r="N4" s="2">
        <v>1165.4429929999999</v>
      </c>
      <c r="O4" s="3">
        <v>7166.1196289999998</v>
      </c>
      <c r="P4" s="3">
        <v>29450.638672000001</v>
      </c>
      <c r="Q4" s="2">
        <v>-0.46396599999999999</v>
      </c>
      <c r="R4" s="4">
        <v>-1.3799999999999999E-4</v>
      </c>
      <c r="S4" s="3">
        <v>2010</v>
      </c>
    </row>
    <row r="5" spans="1:21" x14ac:dyDescent="0.3">
      <c r="A5" t="s">
        <v>16</v>
      </c>
      <c r="B5" t="s">
        <v>21</v>
      </c>
      <c r="C5">
        <v>2010</v>
      </c>
      <c r="D5" s="2">
        <v>1044.2558590000001</v>
      </c>
      <c r="E5" s="2">
        <v>1990.4676509999999</v>
      </c>
      <c r="F5" s="2">
        <v>1.255063</v>
      </c>
      <c r="G5" s="2">
        <v>327.58108499999997</v>
      </c>
      <c r="H5" s="2">
        <v>10.610913999999999</v>
      </c>
      <c r="I5" s="2"/>
      <c r="J5" s="2">
        <v>8.8404570000000007</v>
      </c>
      <c r="K5" s="2">
        <v>814.39868200000001</v>
      </c>
      <c r="L5" s="2">
        <v>93.229797000000005</v>
      </c>
      <c r="M5" s="2">
        <v>1291.794678</v>
      </c>
      <c r="N5" s="2">
        <v>1165.4429929999999</v>
      </c>
      <c r="O5" s="3">
        <v>7166.1196289999998</v>
      </c>
      <c r="P5" s="3">
        <v>29450.638672000001</v>
      </c>
      <c r="Q5" s="2">
        <v>-0.46396599999999999</v>
      </c>
      <c r="R5" s="4">
        <v>-1.3799999999999999E-4</v>
      </c>
      <c r="S5">
        <v>2010</v>
      </c>
    </row>
    <row r="6" spans="1:21" x14ac:dyDescent="0.3">
      <c r="A6" t="s">
        <v>16</v>
      </c>
      <c r="B6" t="s">
        <v>24</v>
      </c>
      <c r="C6">
        <v>2010</v>
      </c>
      <c r="D6" s="2">
        <v>1044.2558590000001</v>
      </c>
      <c r="E6" s="2">
        <v>1990.4676509999999</v>
      </c>
      <c r="F6" s="2">
        <v>1.255063</v>
      </c>
      <c r="G6" s="2">
        <v>327.58108499999997</v>
      </c>
      <c r="H6" s="2">
        <v>10.610913999999999</v>
      </c>
      <c r="I6" s="2"/>
      <c r="J6" s="2">
        <v>8.8404570000000007</v>
      </c>
      <c r="K6" s="2">
        <v>814.39868200000001</v>
      </c>
      <c r="L6" s="2">
        <v>93.229797000000005</v>
      </c>
      <c r="M6" s="2">
        <v>1291.7937010000001</v>
      </c>
      <c r="N6" s="2">
        <v>1165.4429929999999</v>
      </c>
      <c r="O6" s="3">
        <v>7166.0473629999997</v>
      </c>
      <c r="P6" s="3">
        <v>29450.638672000001</v>
      </c>
      <c r="Q6" s="2">
        <v>-0.464943</v>
      </c>
      <c r="R6" s="4">
        <v>-1.3799999999999999E-4</v>
      </c>
      <c r="S6">
        <v>2010</v>
      </c>
    </row>
    <row r="7" spans="1:21" x14ac:dyDescent="0.3">
      <c r="A7" t="s">
        <v>16</v>
      </c>
      <c r="B7" t="s">
        <v>25</v>
      </c>
      <c r="C7">
        <v>2010</v>
      </c>
      <c r="D7" s="2">
        <v>1044.2558590000001</v>
      </c>
      <c r="E7" s="2">
        <v>1990.4676509999999</v>
      </c>
      <c r="F7" s="2">
        <v>1.255063</v>
      </c>
      <c r="G7" s="2">
        <v>327.58108499999997</v>
      </c>
      <c r="H7" s="2">
        <v>10.610913999999999</v>
      </c>
      <c r="I7" s="2"/>
      <c r="J7" s="2">
        <v>8.8404570000000007</v>
      </c>
      <c r="K7" s="2">
        <v>814.39868200000001</v>
      </c>
      <c r="L7" s="2">
        <v>93.229797000000005</v>
      </c>
      <c r="M7" s="2">
        <v>1291.7937010000001</v>
      </c>
      <c r="N7" s="2">
        <v>1165.4429929999999</v>
      </c>
      <c r="O7" s="3">
        <v>7166.0473629999997</v>
      </c>
      <c r="P7" s="3">
        <v>29450.638672000001</v>
      </c>
      <c r="Q7" s="2">
        <v>-0.464943</v>
      </c>
      <c r="R7" s="4">
        <v>-1.3799999999999999E-4</v>
      </c>
      <c r="S7">
        <v>2010</v>
      </c>
    </row>
    <row r="8" spans="1:21" x14ac:dyDescent="0.3">
      <c r="A8" t="s">
        <v>16</v>
      </c>
      <c r="B8" t="s">
        <v>27</v>
      </c>
      <c r="C8">
        <v>2010</v>
      </c>
      <c r="D8" s="2">
        <v>1044.2558590000001</v>
      </c>
      <c r="E8" s="2">
        <v>1990.4676509999999</v>
      </c>
      <c r="F8" s="2">
        <v>1.255063</v>
      </c>
      <c r="G8" s="2">
        <v>327.58108499999997</v>
      </c>
      <c r="H8" s="2">
        <v>10.610913999999999</v>
      </c>
      <c r="I8" s="2"/>
      <c r="J8" s="2">
        <v>8.8404570000000007</v>
      </c>
      <c r="K8" s="2">
        <v>814.39868200000001</v>
      </c>
      <c r="L8" s="2">
        <v>93.229797000000005</v>
      </c>
      <c r="M8" s="2">
        <v>1291.7857670000001</v>
      </c>
      <c r="N8" s="2">
        <v>1165.4420170000001</v>
      </c>
      <c r="O8" s="3">
        <v>7166.0351559999999</v>
      </c>
      <c r="P8" s="3">
        <v>29450.638672000001</v>
      </c>
      <c r="Q8" s="2">
        <v>-0.473854</v>
      </c>
      <c r="R8" s="4">
        <v>-1.3999999999999999E-4</v>
      </c>
      <c r="S8">
        <v>2010</v>
      </c>
    </row>
    <row r="9" spans="1:21" x14ac:dyDescent="0.3">
      <c r="A9" t="s">
        <v>16</v>
      </c>
      <c r="B9" t="s">
        <v>28</v>
      </c>
      <c r="C9" s="3">
        <v>2010</v>
      </c>
      <c r="D9" s="2">
        <v>1044.2558590000001</v>
      </c>
      <c r="E9" s="2">
        <v>1990.4676509999999</v>
      </c>
      <c r="F9" s="2">
        <v>1.255063</v>
      </c>
      <c r="G9" s="2">
        <v>327.58108499999997</v>
      </c>
      <c r="H9" s="2">
        <v>10.610913999999999</v>
      </c>
      <c r="I9" s="2"/>
      <c r="J9" s="2">
        <v>8.8404570000000007</v>
      </c>
      <c r="K9" s="2">
        <v>814.39868200000001</v>
      </c>
      <c r="L9" s="2">
        <v>93.229797000000005</v>
      </c>
      <c r="M9" s="2">
        <v>1291.7857670000001</v>
      </c>
      <c r="N9" s="2">
        <v>1165.4420170000001</v>
      </c>
      <c r="O9" s="3">
        <v>7166.0351559999999</v>
      </c>
      <c r="P9" s="3">
        <v>29450.638672000001</v>
      </c>
      <c r="Q9" s="2">
        <v>-0.473854</v>
      </c>
      <c r="R9" s="4">
        <v>-1.3999999999999999E-4</v>
      </c>
      <c r="S9">
        <v>2010</v>
      </c>
    </row>
    <row r="10" spans="1:21" x14ac:dyDescent="0.3">
      <c r="A10" t="s">
        <v>16</v>
      </c>
      <c r="B10" t="s">
        <v>29</v>
      </c>
      <c r="C10">
        <v>2010</v>
      </c>
      <c r="D10" s="2">
        <v>1034.060303</v>
      </c>
      <c r="E10" s="2">
        <v>1990.4676509999999</v>
      </c>
      <c r="F10" s="2">
        <v>1.255063</v>
      </c>
      <c r="G10" s="2">
        <v>327.58108499999997</v>
      </c>
      <c r="H10" s="2">
        <v>10.610913999999999</v>
      </c>
      <c r="I10" s="2"/>
      <c r="J10" s="2">
        <v>8.8404570000000007</v>
      </c>
      <c r="K10" s="2">
        <v>814.38360599999999</v>
      </c>
      <c r="L10" s="2">
        <v>93.229797000000005</v>
      </c>
      <c r="M10" s="2">
        <v>1292.8286129999999</v>
      </c>
      <c r="N10" s="2">
        <v>1158.413818</v>
      </c>
      <c r="O10" s="3">
        <v>7105.0297849999997</v>
      </c>
      <c r="P10" s="3">
        <v>29450.638672000001</v>
      </c>
      <c r="Q10" s="2">
        <v>3.7212749999999999</v>
      </c>
      <c r="R10">
        <v>1.106E-3</v>
      </c>
      <c r="S10">
        <v>2010</v>
      </c>
    </row>
    <row r="11" spans="1:21" x14ac:dyDescent="0.3">
      <c r="A11" t="s">
        <v>16</v>
      </c>
      <c r="B11" t="s">
        <v>31</v>
      </c>
      <c r="C11">
        <v>2010</v>
      </c>
      <c r="D11" s="2">
        <v>1090.199341</v>
      </c>
      <c r="E11" s="2">
        <v>1990.4676509999999</v>
      </c>
      <c r="F11" s="2">
        <v>1.255063</v>
      </c>
      <c r="G11" s="2">
        <v>327.58108499999997</v>
      </c>
      <c r="H11" s="2">
        <v>10.610913999999999</v>
      </c>
      <c r="I11" s="2"/>
      <c r="J11" s="2">
        <v>8.8404570000000007</v>
      </c>
      <c r="K11" s="2">
        <v>814.49517800000001</v>
      </c>
      <c r="L11" s="2">
        <v>93.229797000000005</v>
      </c>
      <c r="M11" s="2">
        <v>1305.1243899999999</v>
      </c>
      <c r="N11" s="2">
        <v>1201.781982</v>
      </c>
      <c r="O11" s="3">
        <v>7126.6015630000002</v>
      </c>
      <c r="P11" s="3">
        <v>29450.638672000001</v>
      </c>
      <c r="Q11" s="2">
        <v>3.3577499999999998</v>
      </c>
      <c r="R11">
        <v>9.8200000000000002E-4</v>
      </c>
      <c r="S11">
        <v>2010</v>
      </c>
    </row>
    <row r="12" spans="1:21" x14ac:dyDescent="0.3">
      <c r="A12" t="s">
        <v>16</v>
      </c>
      <c r="B12" t="s">
        <v>32</v>
      </c>
      <c r="C12">
        <v>2010</v>
      </c>
      <c r="D12" s="2">
        <v>1090.199341</v>
      </c>
      <c r="E12" s="2">
        <v>1990.4676509999999</v>
      </c>
      <c r="F12" s="2">
        <v>1.255063</v>
      </c>
      <c r="G12" s="2">
        <v>327.58108499999997</v>
      </c>
      <c r="H12" s="2">
        <v>10.610913999999999</v>
      </c>
      <c r="I12" s="2"/>
      <c r="J12" s="2">
        <v>8.8404570000000007</v>
      </c>
      <c r="K12" s="2">
        <v>814.49517800000001</v>
      </c>
      <c r="L12" s="2">
        <v>93.229797000000005</v>
      </c>
      <c r="M12" s="2">
        <v>1305.1243899999999</v>
      </c>
      <c r="N12" s="2">
        <v>1201.781982</v>
      </c>
      <c r="O12" s="3">
        <v>7126.6015630000002</v>
      </c>
      <c r="P12" s="3">
        <v>29450.638672000001</v>
      </c>
      <c r="Q12" s="2">
        <v>3.3577499999999998</v>
      </c>
      <c r="R12">
        <v>9.8200000000000002E-4</v>
      </c>
      <c r="S12">
        <v>2010</v>
      </c>
    </row>
    <row r="13" spans="1:21" x14ac:dyDescent="0.3">
      <c r="A13" t="s">
        <v>16</v>
      </c>
      <c r="B13" t="s">
        <v>35</v>
      </c>
      <c r="C13">
        <v>2010</v>
      </c>
      <c r="D13" s="2">
        <v>1090.199341</v>
      </c>
      <c r="E13" s="2">
        <v>1990.4676509999999</v>
      </c>
      <c r="F13" s="2">
        <v>1.255063</v>
      </c>
      <c r="G13" s="2">
        <v>327.58108499999997</v>
      </c>
      <c r="H13" s="2">
        <v>10.610913999999999</v>
      </c>
      <c r="I13" s="2"/>
      <c r="J13" s="2">
        <v>8.8404570000000007</v>
      </c>
      <c r="K13" s="2">
        <v>814.49517800000001</v>
      </c>
      <c r="L13" s="2">
        <v>93.229797000000005</v>
      </c>
      <c r="M13" s="2">
        <v>1305.1243899999999</v>
      </c>
      <c r="N13" s="2">
        <v>1201.781982</v>
      </c>
      <c r="O13" s="3">
        <v>7126.6015630000002</v>
      </c>
      <c r="P13" s="3">
        <v>29450.638672000001</v>
      </c>
      <c r="Q13" s="2">
        <v>3.3577499999999998</v>
      </c>
      <c r="R13" s="4">
        <v>9.8200000000000002E-4</v>
      </c>
      <c r="S13">
        <v>2010</v>
      </c>
      <c r="T13">
        <v>1.1180000000000001E-3</v>
      </c>
      <c r="U13" s="4">
        <f>R13-T13</f>
        <v>-1.3600000000000005E-4</v>
      </c>
    </row>
    <row r="14" spans="1:21" x14ac:dyDescent="0.3">
      <c r="A14" t="s">
        <v>16</v>
      </c>
      <c r="B14" t="s">
        <v>38</v>
      </c>
      <c r="C14">
        <v>2010</v>
      </c>
      <c r="D14" s="2">
        <v>1090.199341</v>
      </c>
      <c r="E14" s="2">
        <v>1990.4676509999999</v>
      </c>
      <c r="F14" s="2">
        <v>1.255063</v>
      </c>
      <c r="G14" s="2">
        <v>327.58108499999997</v>
      </c>
      <c r="H14" s="2">
        <v>10.610913999999999</v>
      </c>
      <c r="I14" s="2">
        <v>3.8222339999999999</v>
      </c>
      <c r="J14" s="2">
        <v>8.8404570000000007</v>
      </c>
      <c r="K14" s="2">
        <v>814.49517800000001</v>
      </c>
      <c r="L14" s="2">
        <v>93.229797000000005</v>
      </c>
      <c r="M14" s="2">
        <v>1305.1243899999999</v>
      </c>
      <c r="N14" s="2">
        <v>1201.781982</v>
      </c>
      <c r="O14" s="3">
        <v>7126.6015630000002</v>
      </c>
      <c r="P14" s="3">
        <v>29450.638672000001</v>
      </c>
      <c r="Q14" s="2">
        <v>-0.46448400000000001</v>
      </c>
      <c r="R14" s="4">
        <v>-1.36E-4</v>
      </c>
      <c r="S14">
        <v>2010</v>
      </c>
      <c r="U14" s="4"/>
    </row>
    <row r="15" spans="1:21" x14ac:dyDescent="0.3"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21" x14ac:dyDescent="0.3">
      <c r="A16" t="s">
        <v>16</v>
      </c>
      <c r="B16" t="s">
        <v>22</v>
      </c>
      <c r="C16" t="s">
        <v>23</v>
      </c>
      <c r="D16" s="2">
        <v>1138.6194117777777</v>
      </c>
      <c r="E16" s="2">
        <v>1901.5157334444443</v>
      </c>
      <c r="F16" s="2">
        <v>1.0119255555555557</v>
      </c>
      <c r="G16" s="2">
        <v>327.78053433333326</v>
      </c>
      <c r="H16" s="2">
        <v>9.775355222222224</v>
      </c>
      <c r="I16" s="2"/>
      <c r="J16" s="2">
        <v>8.145128999999999</v>
      </c>
      <c r="K16" s="2">
        <v>769.26639155555551</v>
      </c>
      <c r="L16" s="2">
        <v>83.47062044444445</v>
      </c>
      <c r="M16" s="2">
        <v>1374.8233372222221</v>
      </c>
      <c r="N16" s="2">
        <v>1142.9502087777778</v>
      </c>
      <c r="O16" s="3">
        <v>4918.1879612222219</v>
      </c>
      <c r="P16" s="3">
        <v>27227.338324777778</v>
      </c>
      <c r="Q16" s="2">
        <v>-4.72741111111111E-2</v>
      </c>
      <c r="R16" s="4">
        <v>-3.8888888888888877E-5</v>
      </c>
      <c r="S16" t="s">
        <v>23</v>
      </c>
    </row>
    <row r="17" spans="1:19" x14ac:dyDescent="0.3">
      <c r="A17" t="s">
        <v>16</v>
      </c>
      <c r="B17" t="s">
        <v>24</v>
      </c>
      <c r="C17" t="s">
        <v>23</v>
      </c>
      <c r="D17" s="2">
        <v>1138.6194117777777</v>
      </c>
      <c r="E17" s="2">
        <v>1901.5157334444443</v>
      </c>
      <c r="F17" s="2">
        <v>1.0119255555555557</v>
      </c>
      <c r="G17" s="2">
        <v>327.78053433333326</v>
      </c>
      <c r="H17" s="2">
        <v>9.775355222222224</v>
      </c>
      <c r="I17" s="2"/>
      <c r="J17" s="2">
        <v>8.145128999999999</v>
      </c>
      <c r="K17" s="2">
        <v>769.26639155555551</v>
      </c>
      <c r="L17" s="2">
        <v>83.47062044444445</v>
      </c>
      <c r="M17" s="2">
        <v>1374.8233372222221</v>
      </c>
      <c r="N17" s="2">
        <v>1142.9502087777778</v>
      </c>
      <c r="O17" s="3">
        <v>4918.1879612222219</v>
      </c>
      <c r="P17" s="3">
        <v>27227.338324888889</v>
      </c>
      <c r="Q17" s="2">
        <v>-4.72741111111111E-2</v>
      </c>
      <c r="R17" s="4">
        <v>-3.8888888888888877E-5</v>
      </c>
      <c r="S17" t="s">
        <v>23</v>
      </c>
    </row>
    <row r="18" spans="1:19" x14ac:dyDescent="0.3">
      <c r="A18" t="s">
        <v>16</v>
      </c>
      <c r="B18" t="s">
        <v>26</v>
      </c>
      <c r="C18" t="s">
        <v>23</v>
      </c>
      <c r="D18" s="2">
        <v>1138.6194117777777</v>
      </c>
      <c r="E18" s="2">
        <v>1901.5157334444443</v>
      </c>
      <c r="F18" s="2">
        <v>1.0119255555555557</v>
      </c>
      <c r="G18" s="2">
        <v>327.78053433333326</v>
      </c>
      <c r="H18" s="2">
        <v>9.775355222222224</v>
      </c>
      <c r="I18" s="2"/>
      <c r="J18" s="2">
        <v>8.145128999999999</v>
      </c>
      <c r="K18" s="2">
        <v>769.26639155555551</v>
      </c>
      <c r="L18" s="2">
        <v>83.47062044444445</v>
      </c>
      <c r="M18" s="2">
        <v>1374.8233372222221</v>
      </c>
      <c r="N18" s="2">
        <v>1142.9502087777778</v>
      </c>
      <c r="O18" s="3">
        <v>4918.1879612222219</v>
      </c>
      <c r="P18" s="3">
        <v>27227.338324888889</v>
      </c>
      <c r="Q18" s="2">
        <v>-4.72741111111111E-2</v>
      </c>
      <c r="R18" s="4">
        <v>-3.8888888888888877E-5</v>
      </c>
    </row>
    <row r="19" spans="1:19" x14ac:dyDescent="0.3">
      <c r="A19" t="s">
        <v>16</v>
      </c>
      <c r="B19" t="s">
        <v>30</v>
      </c>
      <c r="C19" t="s">
        <v>23</v>
      </c>
      <c r="D19" s="2">
        <v>1135.8478461111113</v>
      </c>
      <c r="E19" s="2">
        <v>1901.5157334444443</v>
      </c>
      <c r="F19" s="2">
        <v>1.0119255555555557</v>
      </c>
      <c r="G19" s="2">
        <v>327.78053433333326</v>
      </c>
      <c r="H19" s="2">
        <v>9.775355222222224</v>
      </c>
      <c r="I19" s="2"/>
      <c r="J19" s="2">
        <v>8.145128999999999</v>
      </c>
      <c r="K19" s="2">
        <v>769.26112866666654</v>
      </c>
      <c r="L19" s="2">
        <v>83.47062044444445</v>
      </c>
      <c r="M19" s="2">
        <v>1378.3211942222222</v>
      </c>
      <c r="N19" s="2">
        <v>1141.5044894444445</v>
      </c>
      <c r="O19" s="3">
        <v>4878.4023980000002</v>
      </c>
      <c r="P19" s="3">
        <v>27227.338324888889</v>
      </c>
      <c r="Q19" s="2">
        <v>4.7711666666666668</v>
      </c>
      <c r="R19" s="4">
        <v>1.4151111111111109E-3</v>
      </c>
      <c r="S19" t="s">
        <v>23</v>
      </c>
    </row>
    <row r="20" spans="1:19" x14ac:dyDescent="0.3">
      <c r="A20" t="s">
        <v>16</v>
      </c>
      <c r="B20" t="s">
        <v>33</v>
      </c>
      <c r="C20" t="s">
        <v>23</v>
      </c>
      <c r="D20" s="2">
        <v>1161.1572335555554</v>
      </c>
      <c r="E20" s="2">
        <v>1901.5157334444443</v>
      </c>
      <c r="F20" s="2">
        <v>1.0119255555555557</v>
      </c>
      <c r="G20" s="2">
        <v>327.78053433333326</v>
      </c>
      <c r="H20" s="2">
        <v>9.775355222222224</v>
      </c>
      <c r="I20" s="2"/>
      <c r="J20" s="2">
        <v>8.145128999999999</v>
      </c>
      <c r="K20" s="2">
        <v>769.37008311111106</v>
      </c>
      <c r="L20" s="2">
        <v>83.47062044444445</v>
      </c>
      <c r="M20" s="2">
        <v>1383.6045464444442</v>
      </c>
      <c r="N20" s="2">
        <v>1161.284607111111</v>
      </c>
      <c r="O20" s="3">
        <v>4883.9277073333324</v>
      </c>
      <c r="P20" s="3">
        <v>27227.338324888889</v>
      </c>
      <c r="Q20" s="2">
        <v>4.6342037777777776</v>
      </c>
      <c r="R20" s="4">
        <v>1.3650000000000001E-3</v>
      </c>
    </row>
    <row r="21" spans="1:19" x14ac:dyDescent="0.3">
      <c r="A21" t="s">
        <v>16</v>
      </c>
      <c r="B21" t="s">
        <v>37</v>
      </c>
      <c r="C21" t="s">
        <v>23</v>
      </c>
      <c r="D21" s="2">
        <v>1161.1644491111113</v>
      </c>
      <c r="E21" s="2">
        <v>1901.5157334444443</v>
      </c>
      <c r="F21" s="2">
        <v>1.0119255555555557</v>
      </c>
      <c r="G21" s="2">
        <v>354.15221155555554</v>
      </c>
      <c r="H21" s="2">
        <v>9.775355222222224</v>
      </c>
      <c r="I21" s="2">
        <v>4.6817598888888901</v>
      </c>
      <c r="J21" s="2">
        <v>8.145128999999999</v>
      </c>
      <c r="K21" s="2">
        <v>769.36972377777772</v>
      </c>
      <c r="L21" s="2">
        <v>83.47062044444445</v>
      </c>
      <c r="M21" s="2">
        <v>1437.0445828888887</v>
      </c>
      <c r="N21" s="2">
        <v>1161.2873196666667</v>
      </c>
      <c r="O21" s="3">
        <v>4883.9277073333324</v>
      </c>
      <c r="P21" s="3">
        <v>27227.338324888889</v>
      </c>
      <c r="Q21" s="2">
        <v>27.015940777777772</v>
      </c>
      <c r="R21" s="4">
        <v>7.9151111111111106E-3</v>
      </c>
      <c r="S2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 and 2010-18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2019-04-01T01:24:01Z</dcterms:created>
  <dcterms:modified xsi:type="dcterms:W3CDTF">2020-11-01T10:20:53Z</dcterms:modified>
</cp:coreProperties>
</file>