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FE8D8AF-63D4-45BC-A6A7-C169A7CA6E88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<sst xmlns="http://schemas.openxmlformats.org/spreadsheetml/2006/main" count="58" uniqueCount="46">
  <si>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</si>
  <si>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</si>
  <si>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</si>
  <si>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</si>
  <si>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</si>
  <si>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</si>
  <si>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</si>
  <si>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</si>
  <si>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</si>
  <si>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</si>
  <si>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</si>
  <si>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</si>
  <si>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</si>
  <si>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</si>
  <si>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</si>
  <si>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</si>
  <si>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</si>
  <si>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</si>
  <si>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</si>
  <si>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</si>
  <si>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</si>
  <si>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</si>
  <si>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</si>
  <si>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</si>
  <si>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</si>
  <si>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</si>
  <si>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</si>
  <si>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</si>
  <si>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</si>
  <si>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</si>
  <si>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</si>
  <si>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</si>
  <si>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</si>
  <si>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</si>
  <si>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</si>
  <si>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</si>
  <si>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</si>
  <si>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</si>
  <si>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</si>
  <si>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</si>
  <si>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</si>
  <si>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</si>
  <si>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</si>
  <si>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</si>
  <si>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USGS_14184100_temp_NORTH SANTIAM R AT GREENS BRIDGE  NR JEFFERSON  OR_23780883</t>
  </si>
  <si>
    <t xml:space="preserve"> Obs:..\Observations\NSantiam\USGS_14184100_temp_NORTH SANTIAM R AT GREENS BRIDGE  NR JEFFERSON  OR_23780883.csv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</si>
</sst>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5.8202920000000002</c:v>
                </c:pt>
                <c:pt idx="1">
                  <c:v>5.9174030000000002</c:v>
                </c:pt>
                <c:pt idx="2">
                  <c:v>6.0693089999999996</c:v>
                </c:pt>
                <c:pt idx="3">
                  <c:v>6.6768650000000003</c:v>
                </c:pt>
                <c:pt idx="4">
                  <c:v>8.0729710000000008</c:v>
                </c:pt>
                <c:pt idx="5">
                  <c:v>10.310928000000001</c:v>
                </c:pt>
                <c:pt idx="6">
                  <c:v>12.692622999999999</c:v>
                </c:pt>
                <c:pt idx="7">
                  <c:v>13.865622</c:v>
                </c:pt>
                <c:pt idx="8">
                  <c:v>12.790706999999999</c:v>
                </c:pt>
                <c:pt idx="9">
                  <c:v>11.081913999999999</c:v>
                </c:pt>
                <c:pt idx="10">
                  <c:v>8.3434299999999997</c:v>
                </c:pt>
                <c:pt idx="11">
                  <c:v>5.9622609999999998</c:v>
                </c:pt>
                <c:pt idx="12">
                  <c:v>5.1064930000000004</c:v>
                </c:pt>
                <c:pt idx="13">
                  <c:v>4.6125559999999997</c:v>
                </c:pt>
                <c:pt idx="14">
                  <c:v>5.4861620000000002</c:v>
                </c:pt>
                <c:pt idx="15">
                  <c:v>5.9355869999999999</c:v>
                </c:pt>
                <c:pt idx="16">
                  <c:v>7.5782800000000003</c:v>
                </c:pt>
                <c:pt idx="17">
                  <c:v>9.6720710000000008</c:v>
                </c:pt>
                <c:pt idx="18">
                  <c:v>12.291582999999999</c:v>
                </c:pt>
                <c:pt idx="19">
                  <c:v>13.873253</c:v>
                </c:pt>
                <c:pt idx="20">
                  <c:v>13.524761</c:v>
                </c:pt>
                <c:pt idx="21">
                  <c:v>11.462643</c:v>
                </c:pt>
                <c:pt idx="22">
                  <c:v>8.9966720000000002</c:v>
                </c:pt>
                <c:pt idx="23">
                  <c:v>6.393554</c:v>
                </c:pt>
                <c:pt idx="24">
                  <c:v>5.2381729999999997</c:v>
                </c:pt>
                <c:pt idx="25">
                  <c:v>5.05105</c:v>
                </c:pt>
                <c:pt idx="26">
                  <c:v>4.7041890000000004</c:v>
                </c:pt>
                <c:pt idx="27">
                  <c:v>6.78416</c:v>
                </c:pt>
                <c:pt idx="28">
                  <c:v>8.5450079999999993</c:v>
                </c:pt>
                <c:pt idx="29">
                  <c:v>10.039804</c:v>
                </c:pt>
                <c:pt idx="30">
                  <c:v>13.209507</c:v>
                </c:pt>
                <c:pt idx="31">
                  <c:v>14.471056000000001</c:v>
                </c:pt>
                <c:pt idx="32">
                  <c:v>14.034072</c:v>
                </c:pt>
                <c:pt idx="33">
                  <c:v>11.927625000000001</c:v>
                </c:pt>
                <c:pt idx="34">
                  <c:v>8.7805119999999999</c:v>
                </c:pt>
                <c:pt idx="35">
                  <c:v>5.4185600000000003</c:v>
                </c:pt>
                <c:pt idx="36">
                  <c:v>4.487285</c:v>
                </c:pt>
                <c:pt idx="37">
                  <c:v>4.5380079999999996</c:v>
                </c:pt>
                <c:pt idx="38">
                  <c:v>5.9891019999999999</c:v>
                </c:pt>
                <c:pt idx="39">
                  <c:v>7.1827540000000001</c:v>
                </c:pt>
                <c:pt idx="40">
                  <c:v>9.2055249999999997</c:v>
                </c:pt>
                <c:pt idx="41">
                  <c:v>11.538337</c:v>
                </c:pt>
                <c:pt idx="42">
                  <c:v>13.708549</c:v>
                </c:pt>
                <c:pt idx="43">
                  <c:v>14.568191000000001</c:v>
                </c:pt>
                <c:pt idx="44">
                  <c:v>13.419032</c:v>
                </c:pt>
                <c:pt idx="45">
                  <c:v>10.593218999999999</c:v>
                </c:pt>
                <c:pt idx="46">
                  <c:v>8.6587770000000006</c:v>
                </c:pt>
                <c:pt idx="47">
                  <c:v>5.7266870000000001</c:v>
                </c:pt>
                <c:pt idx="48">
                  <c:v>5.585604</c:v>
                </c:pt>
                <c:pt idx="49">
                  <c:v>5.2912280000000003</c:v>
                </c:pt>
                <c:pt idx="50">
                  <c:v>6.3648740000000004</c:v>
                </c:pt>
                <c:pt idx="51">
                  <c:v>7.6323100000000004</c:v>
                </c:pt>
                <c:pt idx="52">
                  <c:v>9.3850379999999998</c:v>
                </c:pt>
                <c:pt idx="53">
                  <c:v>11.610981000000001</c:v>
                </c:pt>
                <c:pt idx="54">
                  <c:v>13.79973</c:v>
                </c:pt>
                <c:pt idx="55">
                  <c:v>14.901332999999999</c:v>
                </c:pt>
                <c:pt idx="56">
                  <c:v>14.157674999999999</c:v>
                </c:pt>
                <c:pt idx="57">
                  <c:v>12.445987000000001</c:v>
                </c:pt>
                <c:pt idx="58">
                  <c:v>9.0372620000000001</c:v>
                </c:pt>
                <c:pt idx="59">
                  <c:v>6.9718749999999998</c:v>
                </c:pt>
                <c:pt idx="60">
                  <c:v>6.2968140000000004</c:v>
                </c:pt>
                <c:pt idx="61">
                  <c:v>6.9573999999999998</c:v>
                </c:pt>
                <c:pt idx="62">
                  <c:v>7.9527080000000003</c:v>
                </c:pt>
                <c:pt idx="63">
                  <c:v>8.1538699999999995</c:v>
                </c:pt>
                <c:pt idx="64">
                  <c:v>10.582678</c:v>
                </c:pt>
                <c:pt idx="65">
                  <c:v>13.866313</c:v>
                </c:pt>
                <c:pt idx="66">
                  <c:v>17.659742000000001</c:v>
                </c:pt>
                <c:pt idx="67">
                  <c:v>18.425664999999999</c:v>
                </c:pt>
                <c:pt idx="68">
                  <c:v>15.563864000000001</c:v>
                </c:pt>
                <c:pt idx="69">
                  <c:v>13.997923</c:v>
                </c:pt>
                <c:pt idx="70">
                  <c:v>8.3817280000000007</c:v>
                </c:pt>
                <c:pt idx="71">
                  <c:v>6.4533620000000003</c:v>
                </c:pt>
                <c:pt idx="72">
                  <c:v>5.010999</c:v>
                </c:pt>
                <c:pt idx="73">
                  <c:v>6.1084540000000001</c:v>
                </c:pt>
                <c:pt idx="74">
                  <c:v>6.1605270000000001</c:v>
                </c:pt>
                <c:pt idx="75">
                  <c:v>8.5957170000000005</c:v>
                </c:pt>
                <c:pt idx="76">
                  <c:v>10.185598000000001</c:v>
                </c:pt>
                <c:pt idx="77">
                  <c:v>12.135494</c:v>
                </c:pt>
                <c:pt idx="78">
                  <c:v>13.727627</c:v>
                </c:pt>
                <c:pt idx="79">
                  <c:v>15.084669999999999</c:v>
                </c:pt>
                <c:pt idx="80">
                  <c:v>13.913895999999999</c:v>
                </c:pt>
                <c:pt idx="81">
                  <c:v>10.185138</c:v>
                </c:pt>
                <c:pt idx="82">
                  <c:v>8.0148329999999994</c:v>
                </c:pt>
                <c:pt idx="83">
                  <c:v>4.560098</c:v>
                </c:pt>
                <c:pt idx="84">
                  <c:v>3.8927480000000001</c:v>
                </c:pt>
                <c:pt idx="85">
                  <c:v>5.2789570000000001</c:v>
                </c:pt>
                <c:pt idx="86">
                  <c:v>5.8748389999999997</c:v>
                </c:pt>
                <c:pt idx="87">
                  <c:v>6.6104690000000002</c:v>
                </c:pt>
                <c:pt idx="88">
                  <c:v>8.5207829999999998</c:v>
                </c:pt>
                <c:pt idx="89">
                  <c:v>11.018535999999999</c:v>
                </c:pt>
                <c:pt idx="90">
                  <c:v>13.730498000000001</c:v>
                </c:pt>
                <c:pt idx="91">
                  <c:v>14.956518000000001</c:v>
                </c:pt>
                <c:pt idx="92">
                  <c:v>13.544943999999999</c:v>
                </c:pt>
                <c:pt idx="93">
                  <c:v>10.999205</c:v>
                </c:pt>
                <c:pt idx="94">
                  <c:v>8.0877579999999991</c:v>
                </c:pt>
                <c:pt idx="95">
                  <c:v>5.8003999999999998</c:v>
                </c:pt>
                <c:pt idx="96">
                  <c:v>5.6153320000000004</c:v>
                </c:pt>
                <c:pt idx="97">
                  <c:v>4.89405</c:v>
                </c:pt>
                <c:pt idx="98">
                  <c:v>5.731071</c:v>
                </c:pt>
                <c:pt idx="99">
                  <c:v>7.1734150000000003</c:v>
                </c:pt>
                <c:pt idx="100">
                  <c:v>9.9253230000000006</c:v>
                </c:pt>
                <c:pt idx="101">
                  <c:v>11.859914</c:v>
                </c:pt>
                <c:pt idx="102">
                  <c:v>14.195662</c:v>
                </c:pt>
                <c:pt idx="103">
                  <c:v>15.346171</c:v>
                </c:pt>
                <c:pt idx="104">
                  <c:v>14.256568</c:v>
                </c:pt>
                <c:pt idx="105">
                  <c:v>12.429778000000001</c:v>
                </c:pt>
                <c:pt idx="106">
                  <c:v>9.0345519999999997</c:v>
                </c:pt>
                <c:pt idx="107">
                  <c:v>6.5480689999999999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Obs:..\Observations\NSantiam\USGS_14184100_temp_NORTH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6.54711</c:v>
                </c:pt>
                <c:pt idx="1">
                  <c:v>7.1049119999999997</c:v>
                </c:pt>
                <c:pt idx="2">
                  <c:v>7.7561590000000002</c:v>
                </c:pt>
                <c:pt idx="3">
                  <c:v>8.5838889999999992</c:v>
                </c:pt>
                <c:pt idx="4">
                  <c:v>9.6268139999999995</c:v>
                </c:pt>
                <c:pt idx="5">
                  <c:v>12.364478</c:v>
                </c:pt>
                <c:pt idx="6">
                  <c:v>17.944284</c:v>
                </c:pt>
                <c:pt idx="7">
                  <c:v>17.621203999999999</c:v>
                </c:pt>
                <c:pt idx="8">
                  <c:v>14.150831</c:v>
                </c:pt>
                <c:pt idx="9">
                  <c:v>11.137532999999999</c:v>
                </c:pt>
                <c:pt idx="10">
                  <c:v>9.6229460000000007</c:v>
                </c:pt>
                <c:pt idx="11">
                  <c:v>6.9719420000000003</c:v>
                </c:pt>
                <c:pt idx="12">
                  <c:v>5.7269500000000004</c:v>
                </c:pt>
                <c:pt idx="13">
                  <c:v>5.5398800000000001</c:v>
                </c:pt>
                <c:pt idx="14">
                  <c:v>6.6660279999999998</c:v>
                </c:pt>
                <c:pt idx="15">
                  <c:v>7.4212160000000003</c:v>
                </c:pt>
                <c:pt idx="16">
                  <c:v>8.8816199999999998</c:v>
                </c:pt>
                <c:pt idx="17">
                  <c:v>11.881873000000001</c:v>
                </c:pt>
                <c:pt idx="18">
                  <c:v>16.148657</c:v>
                </c:pt>
                <c:pt idx="19">
                  <c:v>17.884912</c:v>
                </c:pt>
                <c:pt idx="20">
                  <c:v>15.402051999999999</c:v>
                </c:pt>
                <c:pt idx="21">
                  <c:v>11.311054</c:v>
                </c:pt>
                <c:pt idx="22">
                  <c:v>9.0141100000000005</c:v>
                </c:pt>
                <c:pt idx="23">
                  <c:v>5.8945230000000004</c:v>
                </c:pt>
                <c:pt idx="24">
                  <c:v>5.5910279999999997</c:v>
                </c:pt>
                <c:pt idx="25">
                  <c:v>5.7675640000000001</c:v>
                </c:pt>
                <c:pt idx="26">
                  <c:v>6.0292329999999996</c:v>
                </c:pt>
                <c:pt idx="27">
                  <c:v>7.5388890000000002</c:v>
                </c:pt>
                <c:pt idx="28">
                  <c:v>9.6521509999999999</c:v>
                </c:pt>
                <c:pt idx="29">
                  <c:v>12.711807</c:v>
                </c:pt>
                <c:pt idx="30">
                  <c:v>16.876681999999999</c:v>
                </c:pt>
                <c:pt idx="31">
                  <c:v>18.446539000000001</c:v>
                </c:pt>
                <c:pt idx="32">
                  <c:v>14.266251</c:v>
                </c:pt>
                <c:pt idx="33">
                  <c:v>10.601513000000001</c:v>
                </c:pt>
                <c:pt idx="34">
                  <c:v>9.7765780000000007</c:v>
                </c:pt>
                <c:pt idx="35">
                  <c:v>6.913138</c:v>
                </c:pt>
                <c:pt idx="36">
                  <c:v>4.6715059999999999</c:v>
                </c:pt>
                <c:pt idx="37">
                  <c:v>5.9268229999999997</c:v>
                </c:pt>
                <c:pt idx="38">
                  <c:v>7.2695530000000002</c:v>
                </c:pt>
                <c:pt idx="39">
                  <c:v>9.0236800000000006</c:v>
                </c:pt>
                <c:pt idx="40">
                  <c:v>10.714046</c:v>
                </c:pt>
                <c:pt idx="41">
                  <c:v>14.825206</c:v>
                </c:pt>
                <c:pt idx="42">
                  <c:v>18.854301</c:v>
                </c:pt>
                <c:pt idx="43">
                  <c:v>18.179331000000001</c:v>
                </c:pt>
                <c:pt idx="44">
                  <c:v>13.831529</c:v>
                </c:pt>
                <c:pt idx="45">
                  <c:v>11.222716</c:v>
                </c:pt>
                <c:pt idx="46">
                  <c:v>9.0450400000000002</c:v>
                </c:pt>
                <c:pt idx="47">
                  <c:v>5.3185479999999998</c:v>
                </c:pt>
                <c:pt idx="48">
                  <c:v>5.3352490000000001</c:v>
                </c:pt>
                <c:pt idx="49">
                  <c:v>5.3281619999999998</c:v>
                </c:pt>
                <c:pt idx="50">
                  <c:v>7.0873920000000004</c:v>
                </c:pt>
                <c:pt idx="51">
                  <c:v>8.8406249999999993</c:v>
                </c:pt>
                <c:pt idx="52">
                  <c:v>10.805914</c:v>
                </c:pt>
                <c:pt idx="53">
                  <c:v>15.333819</c:v>
                </c:pt>
                <c:pt idx="54">
                  <c:v>19.290593999999999</c:v>
                </c:pt>
                <c:pt idx="55">
                  <c:v>19.834306999999999</c:v>
                </c:pt>
                <c:pt idx="56">
                  <c:v>15.202292</c:v>
                </c:pt>
                <c:pt idx="57">
                  <c:v>12.222011</c:v>
                </c:pt>
                <c:pt idx="58">
                  <c:v>9.9835840000000005</c:v>
                </c:pt>
                <c:pt idx="59">
                  <c:v>8.0302419999999994</c:v>
                </c:pt>
                <c:pt idx="60">
                  <c:v>6.7544029999999999</c:v>
                </c:pt>
                <c:pt idx="61">
                  <c:v>7.7837420000000002</c:v>
                </c:pt>
                <c:pt idx="62">
                  <c:v>9.1715890000000009</c:v>
                </c:pt>
                <c:pt idx="63">
                  <c:v>10.332568999999999</c:v>
                </c:pt>
                <c:pt idx="64">
                  <c:v>13.706182999999999</c:v>
                </c:pt>
                <c:pt idx="65">
                  <c:v>17.640868999999999</c:v>
                </c:pt>
                <c:pt idx="66">
                  <c:v>19.424499999999998</c:v>
                </c:pt>
                <c:pt idx="67">
                  <c:v>19.429907</c:v>
                </c:pt>
                <c:pt idx="68">
                  <c:v>16.769477999999999</c:v>
                </c:pt>
                <c:pt idx="69">
                  <c:v>14.072948999999999</c:v>
                </c:pt>
                <c:pt idx="70">
                  <c:v>9.2432739999999995</c:v>
                </c:pt>
                <c:pt idx="71">
                  <c:v>7.8496639999999998</c:v>
                </c:pt>
                <c:pt idx="72">
                  <c:v>6.3295029999999999</c:v>
                </c:pt>
                <c:pt idx="73">
                  <c:v>7.4234200000000001</c:v>
                </c:pt>
                <c:pt idx="74">
                  <c:v>7.8133689999999998</c:v>
                </c:pt>
                <c:pt idx="75">
                  <c:v>10.50104</c:v>
                </c:pt>
                <c:pt idx="76">
                  <c:v>12.243783000000001</c:v>
                </c:pt>
                <c:pt idx="77">
                  <c:v>16.326910000000002</c:v>
                </c:pt>
                <c:pt idx="78">
                  <c:v>18.894119</c:v>
                </c:pt>
                <c:pt idx="79">
                  <c:v>17.526512</c:v>
                </c:pt>
                <c:pt idx="80">
                  <c:v>14.350834000000001</c:v>
                </c:pt>
                <c:pt idx="81">
                  <c:v>11.847716</c:v>
                </c:pt>
                <c:pt idx="82">
                  <c:v>10.713042</c:v>
                </c:pt>
                <c:pt idx="83">
                  <c:v>6.493347</c:v>
                </c:pt>
                <c:pt idx="84">
                  <c:v>4.2790330000000001</c:v>
                </c:pt>
                <c:pt idx="85">
                  <c:v>5.7391360000000002</c:v>
                </c:pt>
                <c:pt idx="86">
                  <c:v>6.6877690000000003</c:v>
                </c:pt>
                <c:pt idx="87">
                  <c:v>8.1786799999999999</c:v>
                </c:pt>
                <c:pt idx="88">
                  <c:v>10.853664</c:v>
                </c:pt>
                <c:pt idx="89">
                  <c:v>14.339339000000001</c:v>
                </c:pt>
                <c:pt idx="90">
                  <c:v>18.666298000000001</c:v>
                </c:pt>
                <c:pt idx="91">
                  <c:v>18.377521999999999</c:v>
                </c:pt>
                <c:pt idx="92">
                  <c:v>14.019964</c:v>
                </c:pt>
                <c:pt idx="93">
                  <c:v>11.267341</c:v>
                </c:pt>
                <c:pt idx="94">
                  <c:v>9.4617199999999997</c:v>
                </c:pt>
                <c:pt idx="95">
                  <c:v>6.4049060000000004</c:v>
                </c:pt>
                <c:pt idx="96">
                  <c:v>6.5747650000000002</c:v>
                </c:pt>
                <c:pt idx="97">
                  <c:v>5.9763390000000003</c:v>
                </c:pt>
                <c:pt idx="98">
                  <c:v>7.1298199999999996</c:v>
                </c:pt>
                <c:pt idx="99">
                  <c:v>8.4933680000000003</c:v>
                </c:pt>
                <c:pt idx="100">
                  <c:v>11.405948</c:v>
                </c:pt>
                <c:pt idx="101">
                  <c:v>14.580590000000001</c:v>
                </c:pt>
                <c:pt idx="102">
                  <c:v>18.980105999999999</c:v>
                </c:pt>
                <c:pt idx="103">
                  <c:v>18.686962000000001</c:v>
                </c:pt>
                <c:pt idx="104">
                  <c:v>13.893890000000001</c:v>
                </c:pt>
                <c:pt idx="105">
                  <c:v>12.614584000000001</c:v>
                </c:pt>
                <c:pt idx="106">
                  <c:v>9.8861899999999991</c:v>
                </c:pt>
                <c:pt idx="107">
                  <c:v>7.5468070000000003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-1.6425795000000001</v>
      </c>
      <c r="D2" t="s">
        <v>17</v>
      </c>
      <c r="E2"/>
      <c r="F2"/>
      <c r="G2"/>
      <c r="H2">
        <f>AVERAGE(H4:H111)</f>
        <v>9.4522379351851846</v>
      </c>
      <c r="I2">
        <f>AVERAGE(I4:I111)</f>
        <v>11.094817435185185</v>
      </c>
      <c r="J2" s="4"/>
      <c r="K2" s="4"/>
      <c r="L2" s="4"/>
      <c r="M2" s="4"/>
      <c r="N2" s="4"/>
      <c r="O2" s="4"/>
      <c r="P2" s="4">
        <f>AVERAGE(P4:P111)</f>
        <v>4.7838187550420193</v>
      </c>
      <c r="Q2" s="4"/>
      <c r="R2" s="4">
        <f>AVERAGE(R4:R111)</f>
        <v>1.7022439444444446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11">
        <f>(I2-H2)/H2</f>
        <v>0.17377678294424137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0.75626775042597505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5.8202920000000002</v>
      </c>
      <c r="I4">
        <v>6.54711</v>
      </c>
      <c r="J4" s="2">
        <f>I4-H4</f>
        <v>0.72681799999999974</v>
      </c>
      <c r="K4" s="2">
        <f>I4-I$2</f>
        <v>-4.5477074351851847</v>
      </c>
      <c r="L4" s="2">
        <f>H4-H$2</f>
        <v>-3.6319459351851844</v>
      </c>
      <c r="M4" s="2">
        <f>K4*K4</f>
        <v>20.681642916038612</v>
      </c>
      <c r="N4" s="2">
        <f>L4*L4</f>
        <v>13.191031276108184</v>
      </c>
      <c r="O4" s="2">
        <f>K4*L4</f>
        <v>16.517027533632273</v>
      </c>
      <c r="P4" s="2">
        <f>J4*J4</f>
        <v>0.52826440512399964</v>
      </c>
      <c r="Q4" s="2">
        <f>(I4-H$2)*(I4-H$2)</f>
        <v>8.439768319793334</v>
      </c>
      <c r="R4" s="2">
        <f>ABS(J4)</f>
        <v>0.72681799999999974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0.46290038436311748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5.9174030000000002</v>
      </c>
      <c r="I5">
        <v>7.1049119999999997</v>
      </c>
      <c r="J5" s="2">
        <f t="shared" ref="J5:J68" si="0">I5-H5</f>
        <v>1.1875089999999995</v>
      </c>
      <c r="K5" s="2">
        <f t="shared" ref="K5:K68" si="1">I5-I$2</f>
        <v>-3.989905435185185</v>
      </c>
      <c r="L5" s="2">
        <f t="shared" ref="L5:L68" si="2">H5-H$2</f>
        <v>-3.5348349351851844</v>
      </c>
      <c r="M5" s="2">
        <f t="shared" ref="M5:M68" si="3">K5*K5</f>
        <v>15.91934538172028</v>
      </c>
      <c r="N5" s="2">
        <f t="shared" ref="N5:N68" si="4">L5*L5</f>
        <v>12.495058019005647</v>
      </c>
      <c r="O5" s="2">
        <f t="shared" ref="O5:O68" si="5">K5*L5</f>
        <v>14.103657120377839</v>
      </c>
      <c r="P5" s="2">
        <f t="shared" ref="P5:P68" si="6">J5*J5</f>
        <v>1.4101776250809988</v>
      </c>
      <c r="Q5" s="2">
        <f t="shared" ref="Q5:Q68" si="7">(I5-H$2)*(I5-H$2)</f>
        <v>5.5099390459930033</v>
      </c>
      <c r="R5" s="2">
        <f t="shared" ref="R5:R68" si="8">ABS(J5)</f>
        <v>1.1875089999999995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0.91564141950270506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6.0693089999999996</v>
      </c>
      <c r="I6">
        <v>7.7561590000000002</v>
      </c>
      <c r="J6" s="2">
        <f t="shared" si="0"/>
        <v>1.6868500000000006</v>
      </c>
      <c r="K6" s="2">
        <f t="shared" si="1"/>
        <v>-3.3386584351851845</v>
      </c>
      <c r="L6" s="2">
        <f t="shared" si="2"/>
        <v>-3.382928935185185</v>
      </c>
      <c r="M6" s="2">
        <f t="shared" si="3"/>
        <v>11.146640146833185</v>
      </c>
      <c r="N6" s="2">
        <f t="shared" si="4"/>
        <v>11.44420818051317</v>
      </c>
      <c r="O6" s="2">
        <f t="shared" si="5"/>
        <v>11.294444225088052</v>
      </c>
      <c r="P6" s="2">
        <f t="shared" si="6"/>
        <v>2.8454629225000021</v>
      </c>
      <c r="Q6" s="2">
        <f t="shared" si="7"/>
        <v>2.876683754378909</v>
      </c>
      <c r="R6" s="2">
        <f t="shared" si="8"/>
        <v>1.6868500000000006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9.4522379351851846</v>
      </c>
      <c r="C7" s="2"/>
      <c r="D7">
        <v>3</v>
      </c>
      <c r="E7">
        <v>2010</v>
      </c>
      <c r="F7">
        <v>4</v>
      </c>
      <c r="G7">
        <v>30</v>
      </c>
      <c r="H7">
        <v>6.6768650000000003</v>
      </c>
      <c r="I7">
        <v>8.5838889999999992</v>
      </c>
      <c r="J7" s="2">
        <f t="shared" si="0"/>
        <v>1.9070239999999989</v>
      </c>
      <c r="K7" s="2">
        <f t="shared" si="1"/>
        <v>-2.5109284351851855</v>
      </c>
      <c r="L7" s="2">
        <f t="shared" si="2"/>
        <v>-2.7753729351851844</v>
      </c>
      <c r="M7" s="2">
        <f t="shared" si="3"/>
        <v>6.3047616066215246</v>
      </c>
      <c r="N7" s="2">
        <f t="shared" si="4"/>
        <v>7.7026949293584259</v>
      </c>
      <c r="O7" s="2">
        <f t="shared" si="5"/>
        <v>6.9687628211998502</v>
      </c>
      <c r="P7" s="2">
        <f t="shared" si="6"/>
        <v>3.6367405365759962</v>
      </c>
      <c r="Q7" s="2">
        <f t="shared" si="7"/>
        <v>0.75402987323724535</v>
      </c>
      <c r="R7" s="2">
        <f t="shared" si="8"/>
        <v>1.9070239999999989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3.5835385132214861</v>
      </c>
      <c r="C8" s="5"/>
      <c r="D8">
        <v>4</v>
      </c>
      <c r="E8">
        <v>2010</v>
      </c>
      <c r="F8">
        <v>5</v>
      </c>
      <c r="G8">
        <v>31</v>
      </c>
      <c r="H8">
        <v>8.0729710000000008</v>
      </c>
      <c r="I8">
        <v>9.6268139999999995</v>
      </c>
      <c r="J8" s="2">
        <f t="shared" si="0"/>
        <v>1.5538429999999988</v>
      </c>
      <c r="K8" s="2">
        <f t="shared" si="1"/>
        <v>-1.4680034351851852</v>
      </c>
      <c r="L8" s="2">
        <f t="shared" si="2"/>
        <v>-1.3792669351851838</v>
      </c>
      <c r="M8" s="2">
        <f t="shared" si="3"/>
        <v>2.1550340857155041</v>
      </c>
      <c r="N8" s="2">
        <f t="shared" si="4"/>
        <v>1.9023772784951301</v>
      </c>
      <c r="O8" s="2">
        <f t="shared" si="5"/>
        <v>2.0247685988891919</v>
      </c>
      <c r="P8" s="2">
        <f t="shared" si="6"/>
        <v>2.4144280686489963</v>
      </c>
      <c r="Q8" s="2">
        <f t="shared" si="7"/>
        <v>3.0476802406226456E-2</v>
      </c>
      <c r="R8" s="2">
        <f t="shared" si="8"/>
        <v>1.5538429999999988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11.094817435185185</v>
      </c>
      <c r="C9" s="2"/>
      <c r="D9">
        <v>5</v>
      </c>
      <c r="E9">
        <v>2010</v>
      </c>
      <c r="F9">
        <v>6</v>
      </c>
      <c r="G9">
        <v>30</v>
      </c>
      <c r="H9">
        <v>10.310928000000001</v>
      </c>
      <c r="I9">
        <v>12.364478</v>
      </c>
      <c r="J9" s="2">
        <f t="shared" si="0"/>
        <v>2.0535499999999995</v>
      </c>
      <c r="K9" s="2">
        <f t="shared" si="1"/>
        <v>1.2696605648148154</v>
      </c>
      <c r="L9" s="2">
        <f t="shared" si="2"/>
        <v>0.85869006481481591</v>
      </c>
      <c r="M9" s="2">
        <f t="shared" si="3"/>
        <v>1.6120379498458759</v>
      </c>
      <c r="N9" s="2">
        <f t="shared" si="4"/>
        <v>0.73734862741167273</v>
      </c>
      <c r="O9" s="2">
        <f t="shared" si="5"/>
        <v>1.0902449126936495</v>
      </c>
      <c r="P9" s="2">
        <f t="shared" si="6"/>
        <v>4.2170676024999985</v>
      </c>
      <c r="Q9" s="2">
        <f t="shared" si="7"/>
        <v>8.4811421951126</v>
      </c>
      <c r="R9" s="2">
        <f t="shared" si="8"/>
        <v>2.0535499999999995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4.4302767865875357</v>
      </c>
      <c r="D10">
        <v>6</v>
      </c>
      <c r="E10">
        <v>2010</v>
      </c>
      <c r="F10">
        <v>7</v>
      </c>
      <c r="G10">
        <v>31</v>
      </c>
      <c r="H10">
        <v>12.692622999999999</v>
      </c>
      <c r="I10">
        <v>17.944284</v>
      </c>
      <c r="J10" s="2">
        <f t="shared" si="0"/>
        <v>5.2516610000000004</v>
      </c>
      <c r="K10" s="2">
        <f t="shared" si="1"/>
        <v>6.849466564814815</v>
      </c>
      <c r="L10" s="2">
        <f t="shared" si="2"/>
        <v>3.2403850648148147</v>
      </c>
      <c r="M10" s="2">
        <f t="shared" si="3"/>
        <v>46.915192222516062</v>
      </c>
      <c r="N10" s="2">
        <f t="shared" si="4"/>
        <v>10.500095368274911</v>
      </c>
      <c r="O10" s="2">
        <f t="shared" si="5"/>
        <v>22.194909158574362</v>
      </c>
      <c r="P10" s="2">
        <f t="shared" si="6"/>
        <v>27.579943258921002</v>
      </c>
      <c r="Q10" s="2">
        <f t="shared" si="7"/>
        <v>72.114846366936789</v>
      </c>
      <c r="R10" s="2">
        <f t="shared" si="8"/>
        <v>5.2516610000000004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2.1871942655013568</v>
      </c>
      <c r="D11">
        <v>7</v>
      </c>
      <c r="E11">
        <v>2010</v>
      </c>
      <c r="F11">
        <v>8</v>
      </c>
      <c r="G11">
        <v>31</v>
      </c>
      <c r="H11">
        <v>13.865622</v>
      </c>
      <c r="I11">
        <v>17.621203999999999</v>
      </c>
      <c r="J11" s="2">
        <f t="shared" si="0"/>
        <v>3.7555819999999986</v>
      </c>
      <c r="K11" s="2">
        <f t="shared" si="1"/>
        <v>6.5263865648148141</v>
      </c>
      <c r="L11" s="2">
        <f t="shared" si="2"/>
        <v>4.4133840648148155</v>
      </c>
      <c r="M11" s="2">
        <f t="shared" si="3"/>
        <v>42.593721593395308</v>
      </c>
      <c r="N11" s="2">
        <f t="shared" si="4"/>
        <v>19.477958903561344</v>
      </c>
      <c r="O11" s="2">
        <f t="shared" si="5"/>
        <v>28.803450465975203</v>
      </c>
      <c r="P11" s="2">
        <f t="shared" si="6"/>
        <v>14.10439615872399</v>
      </c>
      <c r="Q11" s="2">
        <f t="shared" si="7"/>
        <v>66.732006568096025</v>
      </c>
      <c r="R11" s="2">
        <f t="shared" si="8"/>
        <v>3.7555819999999986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0.95689154009360178</v>
      </c>
      <c r="C12" s="6"/>
      <c r="D12">
        <v>8</v>
      </c>
      <c r="E12">
        <v>2010</v>
      </c>
      <c r="F12">
        <v>9</v>
      </c>
      <c r="G12">
        <v>30</v>
      </c>
      <c r="H12">
        <v>12.790706999999999</v>
      </c>
      <c r="I12">
        <v>14.150831</v>
      </c>
      <c r="J12" s="2">
        <f t="shared" si="0"/>
        <v>1.3601240000000008</v>
      </c>
      <c r="K12" s="2">
        <f t="shared" si="1"/>
        <v>3.0560135648148155</v>
      </c>
      <c r="L12" s="2">
        <f t="shared" si="2"/>
        <v>3.3384690648148148</v>
      </c>
      <c r="M12" s="2">
        <f t="shared" si="3"/>
        <v>9.3392189083321568</v>
      </c>
      <c r="N12" s="2">
        <f t="shared" si="4"/>
        <v>11.145375696725504</v>
      </c>
      <c r="O12" s="2">
        <f t="shared" si="5"/>
        <v>10.202406747788705</v>
      </c>
      <c r="P12" s="2">
        <f t="shared" si="6"/>
        <v>1.849937295376002</v>
      </c>
      <c r="Q12" s="2">
        <f t="shared" si="7"/>
        <v>22.07677678872588</v>
      </c>
      <c r="R12" s="2">
        <f t="shared" si="8"/>
        <v>1.3601240000000008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1.7022439444444446</v>
      </c>
      <c r="D13">
        <v>9</v>
      </c>
      <c r="E13">
        <v>2010</v>
      </c>
      <c r="F13">
        <v>10</v>
      </c>
      <c r="G13">
        <v>31</v>
      </c>
      <c r="H13">
        <v>11.081913999999999</v>
      </c>
      <c r="I13">
        <v>11.137532999999999</v>
      </c>
      <c r="J13" s="2">
        <f t="shared" si="0"/>
        <v>5.5619000000000085E-2</v>
      </c>
      <c r="K13" s="2">
        <f t="shared" si="1"/>
        <v>4.2715564814814755E-2</v>
      </c>
      <c r="L13" s="2">
        <f t="shared" si="2"/>
        <v>1.6296760648148148</v>
      </c>
      <c r="M13" s="2">
        <f t="shared" si="3"/>
        <v>1.8246194774486403E-3</v>
      </c>
      <c r="N13" s="2">
        <f t="shared" si="4"/>
        <v>2.6558440762303004</v>
      </c>
      <c r="O13" s="2">
        <f t="shared" si="5"/>
        <v>6.9612533573749469E-2</v>
      </c>
      <c r="P13" s="2">
        <f t="shared" si="6"/>
        <v>3.0934731610000096E-3</v>
      </c>
      <c r="Q13" s="2">
        <f t="shared" si="7"/>
        <v>2.8402194554891711</v>
      </c>
      <c r="R13" s="2">
        <f t="shared" si="8"/>
        <v>5.5619000000000085E-2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8.3434299999999997</v>
      </c>
      <c r="I14">
        <v>9.6229460000000007</v>
      </c>
      <c r="J14" s="2">
        <f t="shared" si="0"/>
        <v>1.279516000000001</v>
      </c>
      <c r="K14" s="2">
        <f t="shared" si="1"/>
        <v>-1.471871435185184</v>
      </c>
      <c r="L14" s="2">
        <f t="shared" si="2"/>
        <v>-1.1088079351851849</v>
      </c>
      <c r="M14" s="2">
        <f t="shared" si="3"/>
        <v>2.1664055217140934</v>
      </c>
      <c r="N14" s="2">
        <f t="shared" si="4"/>
        <v>1.2294550371296333</v>
      </c>
      <c r="O14" s="2">
        <f t="shared" si="5"/>
        <v>1.6320227269057388</v>
      </c>
      <c r="P14" s="2">
        <f t="shared" si="6"/>
        <v>1.6371611942560025</v>
      </c>
      <c r="Q14" s="2">
        <f t="shared" si="7"/>
        <v>2.9141243392819434E-2</v>
      </c>
      <c r="R14" s="2">
        <f t="shared" si="8"/>
        <v>1.279516000000001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0.46290038436311748</v>
      </c>
      <c r="D15">
        <v>11</v>
      </c>
      <c r="E15">
        <v>2010</v>
      </c>
      <c r="F15">
        <v>12</v>
      </c>
      <c r="G15">
        <v>31</v>
      </c>
      <c r="H15">
        <v>5.9622609999999998</v>
      </c>
      <c r="I15">
        <v>6.9719420000000003</v>
      </c>
      <c r="J15" s="2">
        <f t="shared" si="0"/>
        <v>1.0096810000000005</v>
      </c>
      <c r="K15" s="2">
        <f t="shared" si="1"/>
        <v>-4.1228754351851844</v>
      </c>
      <c r="L15" s="2">
        <f t="shared" si="2"/>
        <v>-3.4899769351851848</v>
      </c>
      <c r="M15" s="2">
        <f t="shared" si="3"/>
        <v>16.998101854053424</v>
      </c>
      <c r="N15" s="2">
        <f t="shared" si="4"/>
        <v>12.179939008124576</v>
      </c>
      <c r="O15" s="2">
        <f t="shared" si="5"/>
        <v>14.388740175437874</v>
      </c>
      <c r="P15" s="2">
        <f t="shared" si="6"/>
        <v>1.019455721761001</v>
      </c>
      <c r="Q15" s="2">
        <f t="shared" si="7"/>
        <v>6.1518679260961484</v>
      </c>
      <c r="R15" s="2">
        <f t="shared" si="8"/>
        <v>1.0096810000000005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5.1064930000000004</v>
      </c>
      <c r="I16">
        <v>5.7269500000000004</v>
      </c>
      <c r="J16" s="2">
        <f t="shared" si="0"/>
        <v>0.62045700000000004</v>
      </c>
      <c r="K16" s="2">
        <f t="shared" si="1"/>
        <v>-5.3678674351851843</v>
      </c>
      <c r="L16" s="2">
        <f t="shared" si="2"/>
        <v>-4.3457449351851842</v>
      </c>
      <c r="M16" s="2">
        <f t="shared" si="3"/>
        <v>28.814000801721569</v>
      </c>
      <c r="N16" s="2">
        <f t="shared" si="4"/>
        <v>18.88549904168768</v>
      </c>
      <c r="O16" s="2">
        <f t="shared" si="5"/>
        <v>23.327382719201498</v>
      </c>
      <c r="P16" s="2">
        <f t="shared" si="6"/>
        <v>0.38496688884900004</v>
      </c>
      <c r="Q16" s="2">
        <f t="shared" si="7"/>
        <v>13.877770200036293</v>
      </c>
      <c r="R16" s="2">
        <f t="shared" si="8"/>
        <v>0.62045700000000004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4.6125559999999997</v>
      </c>
      <c r="I17">
        <v>5.5398800000000001</v>
      </c>
      <c r="J17" s="2">
        <f t="shared" si="0"/>
        <v>0.92732400000000048</v>
      </c>
      <c r="K17" s="2">
        <f t="shared" si="1"/>
        <v>-5.5549374351851846</v>
      </c>
      <c r="L17" s="2">
        <f t="shared" si="2"/>
        <v>-4.839681935185185</v>
      </c>
      <c r="M17" s="2">
        <f t="shared" si="3"/>
        <v>30.857329908821757</v>
      </c>
      <c r="N17" s="2">
        <f t="shared" si="4"/>
        <v>23.422521233757816</v>
      </c>
      <c r="O17" s="2">
        <f t="shared" si="5"/>
        <v>26.884130356149662</v>
      </c>
      <c r="P17" s="2">
        <f t="shared" si="6"/>
        <v>0.85992980097600091</v>
      </c>
      <c r="Q17" s="2">
        <f t="shared" si="7"/>
        <v>15.30654461300648</v>
      </c>
      <c r="R17" s="2">
        <f t="shared" si="8"/>
        <v>0.92732400000000048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5.4861620000000002</v>
      </c>
      <c r="I18">
        <v>6.6660279999999998</v>
      </c>
      <c r="J18" s="2">
        <f t="shared" si="0"/>
        <v>1.1798659999999996</v>
      </c>
      <c r="K18" s="2">
        <f t="shared" si="1"/>
        <v>-4.4287894351851849</v>
      </c>
      <c r="L18" s="2">
        <f t="shared" si="2"/>
        <v>-3.9660759351851844</v>
      </c>
      <c r="M18" s="2">
        <f t="shared" si="3"/>
        <v>19.614175861207908</v>
      </c>
      <c r="N18" s="2">
        <f t="shared" si="4"/>
        <v>15.729758323655036</v>
      </c>
      <c r="O18" s="2">
        <f t="shared" si="5"/>
        <v>17.564915200890347</v>
      </c>
      <c r="P18" s="2">
        <f t="shared" si="6"/>
        <v>1.3920837779559991</v>
      </c>
      <c r="Q18" s="2">
        <f t="shared" si="7"/>
        <v>7.762965802924632</v>
      </c>
      <c r="R18" s="2">
        <f t="shared" si="8"/>
        <v>1.1798659999999996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5.9355869999999999</v>
      </c>
      <c r="I19">
        <v>7.4212160000000003</v>
      </c>
      <c r="J19" s="2">
        <f t="shared" si="0"/>
        <v>1.4856290000000003</v>
      </c>
      <c r="K19" s="2">
        <f t="shared" si="1"/>
        <v>-3.6736014351851844</v>
      </c>
      <c r="L19" s="2">
        <f t="shared" si="2"/>
        <v>-3.5166509351851847</v>
      </c>
      <c r="M19" s="2">
        <f t="shared" si="3"/>
        <v>13.495347504594648</v>
      </c>
      <c r="N19" s="2">
        <f t="shared" si="4"/>
        <v>12.366833799938833</v>
      </c>
      <c r="O19" s="2">
        <f t="shared" si="5"/>
        <v>12.918773922541616</v>
      </c>
      <c r="P19" s="2">
        <f t="shared" si="6"/>
        <v>2.2070935256410009</v>
      </c>
      <c r="Q19" s="2">
        <f t="shared" si="7"/>
        <v>4.1250501012033709</v>
      </c>
      <c r="R19" s="2">
        <f t="shared" si="8"/>
        <v>1.4856290000000003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7.5782800000000003</v>
      </c>
      <c r="I20">
        <v>8.8816199999999998</v>
      </c>
      <c r="J20" s="2">
        <f t="shared" si="0"/>
        <v>1.3033399999999995</v>
      </c>
      <c r="K20" s="2">
        <f t="shared" si="1"/>
        <v>-2.2131974351851849</v>
      </c>
      <c r="L20" s="2">
        <f t="shared" si="2"/>
        <v>-1.8739579351851843</v>
      </c>
      <c r="M20" s="2">
        <f t="shared" si="3"/>
        <v>4.8982428871102801</v>
      </c>
      <c r="N20" s="2">
        <f t="shared" si="4"/>
        <v>3.5117183428435195</v>
      </c>
      <c r="O20" s="2">
        <f t="shared" si="5"/>
        <v>4.1474388957967747</v>
      </c>
      <c r="P20" s="2">
        <f t="shared" si="6"/>
        <v>1.6986951555999987</v>
      </c>
      <c r="Q20" s="2">
        <f t="shared" si="7"/>
        <v>0.32560482795500373</v>
      </c>
      <c r="R20" s="2">
        <f t="shared" si="8"/>
        <v>1.3033399999999995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9.6720710000000008</v>
      </c>
      <c r="I21">
        <v>11.881873000000001</v>
      </c>
      <c r="J21" s="2">
        <f t="shared" si="0"/>
        <v>2.2098019999999998</v>
      </c>
      <c r="K21" s="2">
        <f t="shared" si="1"/>
        <v>0.78705556481481587</v>
      </c>
      <c r="L21" s="2">
        <f t="shared" si="2"/>
        <v>0.21983306481481613</v>
      </c>
      <c r="M21" s="2">
        <f t="shared" si="3"/>
        <v>0.61945646210596883</v>
      </c>
      <c r="N21" s="2">
        <f t="shared" si="4"/>
        <v>4.8326576385875147E-2</v>
      </c>
      <c r="O21" s="2">
        <f t="shared" si="5"/>
        <v>0.17302083699279713</v>
      </c>
      <c r="P21" s="2">
        <f t="shared" si="6"/>
        <v>4.8832248792039996</v>
      </c>
      <c r="Q21" s="2">
        <f t="shared" si="7"/>
        <v>5.9031265481776947</v>
      </c>
      <c r="R21" s="2">
        <f t="shared" si="8"/>
        <v>2.2098019999999998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12.291582999999999</v>
      </c>
      <c r="I22">
        <v>16.148657</v>
      </c>
      <c r="J22" s="2">
        <f t="shared" si="0"/>
        <v>3.8570740000000008</v>
      </c>
      <c r="K22" s="2">
        <f t="shared" si="1"/>
        <v>5.0538395648148153</v>
      </c>
      <c r="L22" s="2">
        <f t="shared" si="2"/>
        <v>2.8393450648148146</v>
      </c>
      <c r="M22" s="2">
        <f t="shared" si="3"/>
        <v>25.541294346887604</v>
      </c>
      <c r="N22" s="2">
        <f t="shared" si="4"/>
        <v>8.0618803970882436</v>
      </c>
      <c r="O22" s="2">
        <f t="shared" si="5"/>
        <v>14.349594426722797</v>
      </c>
      <c r="P22" s="2">
        <f t="shared" si="6"/>
        <v>14.877019841476006</v>
      </c>
      <c r="Q22" s="2">
        <f t="shared" si="7"/>
        <v>44.842028291615328</v>
      </c>
      <c r="R22" s="2">
        <f t="shared" si="8"/>
        <v>3.8570740000000008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13.873253</v>
      </c>
      <c r="I23">
        <v>17.884912</v>
      </c>
      <c r="J23" s="2">
        <f t="shared" si="0"/>
        <v>4.0116589999999999</v>
      </c>
      <c r="K23" s="2">
        <f t="shared" si="1"/>
        <v>6.7900945648148152</v>
      </c>
      <c r="L23" s="2">
        <f t="shared" si="2"/>
        <v>4.4210150648148154</v>
      </c>
      <c r="M23" s="2">
        <f t="shared" si="3"/>
        <v>46.105384199127698</v>
      </c>
      <c r="N23" s="2">
        <f t="shared" si="4"/>
        <v>19.545374203319547</v>
      </c>
      <c r="O23" s="2">
        <f t="shared" si="5"/>
        <v>30.019110362563495</v>
      </c>
      <c r="P23" s="2">
        <f t="shared" si="6"/>
        <v>16.093407932281</v>
      </c>
      <c r="Q23" s="2">
        <f t="shared" si="7"/>
        <v>71.109991883400426</v>
      </c>
      <c r="R23" s="2">
        <f t="shared" si="8"/>
        <v>4.0116589999999999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13.524761</v>
      </c>
      <c r="I24">
        <v>15.402051999999999</v>
      </c>
      <c r="J24" s="2">
        <f t="shared" si="0"/>
        <v>1.8772909999999996</v>
      </c>
      <c r="K24" s="2">
        <f t="shared" si="1"/>
        <v>4.3072345648148147</v>
      </c>
      <c r="L24" s="2">
        <f t="shared" si="2"/>
        <v>4.0725230648148152</v>
      </c>
      <c r="M24" s="2">
        <f t="shared" si="3"/>
        <v>18.552269596335467</v>
      </c>
      <c r="N24" s="2">
        <f t="shared" si="4"/>
        <v>16.585444113448656</v>
      </c>
      <c r="O24" s="2">
        <f t="shared" si="5"/>
        <v>17.541312110775937</v>
      </c>
      <c r="P24" s="2">
        <f t="shared" si="6"/>
        <v>3.5242214986809985</v>
      </c>
      <c r="Q24" s="2">
        <f t="shared" si="7"/>
        <v>35.400287405868191</v>
      </c>
      <c r="R24" s="2">
        <f t="shared" si="8"/>
        <v>1.8772909999999996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11.462643</v>
      </c>
      <c r="I25">
        <v>11.311054</v>
      </c>
      <c r="J25" s="2">
        <f t="shared" si="0"/>
        <v>-0.15158899999999953</v>
      </c>
      <c r="K25" s="2">
        <f t="shared" si="1"/>
        <v>0.21623656481481568</v>
      </c>
      <c r="L25" s="2">
        <f t="shared" si="2"/>
        <v>2.0104050648148153</v>
      </c>
      <c r="M25" s="2">
        <f t="shared" si="3"/>
        <v>4.675825196291198E-2</v>
      </c>
      <c r="N25" s="2">
        <f t="shared" si="4"/>
        <v>4.0417285246330614</v>
      </c>
      <c r="O25" s="2">
        <f t="shared" si="5"/>
        <v>0.43472308510186253</v>
      </c>
      <c r="P25" s="2">
        <f t="shared" si="6"/>
        <v>2.2979224920999856E-2</v>
      </c>
      <c r="Q25" s="2">
        <f t="shared" si="7"/>
        <v>3.4551971628136373</v>
      </c>
      <c r="R25" s="2">
        <f t="shared" si="8"/>
        <v>0.15158899999999953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8.9966720000000002</v>
      </c>
      <c r="I26">
        <v>9.0141100000000005</v>
      </c>
      <c r="J26" s="2">
        <f t="shared" si="0"/>
        <v>1.7438000000000287E-2</v>
      </c>
      <c r="K26" s="2">
        <f t="shared" si="1"/>
        <v>-2.0807074351851842</v>
      </c>
      <c r="L26" s="2">
        <f t="shared" si="2"/>
        <v>-0.4555659351851844</v>
      </c>
      <c r="M26" s="2">
        <f t="shared" si="3"/>
        <v>4.3293434308349079</v>
      </c>
      <c r="N26" s="2">
        <f t="shared" si="4"/>
        <v>0.20754032130115163</v>
      </c>
      <c r="O26" s="2">
        <f t="shared" si="5"/>
        <v>0.9478994285569049</v>
      </c>
      <c r="P26" s="2">
        <f t="shared" si="6"/>
        <v>3.0408384400000999E-4</v>
      </c>
      <c r="Q26" s="2">
        <f t="shared" si="7"/>
        <v>0.1919560875896329</v>
      </c>
      <c r="R26" s="2">
        <f t="shared" si="8"/>
        <v>1.7438000000000287E-2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6.393554</v>
      </c>
      <c r="I27">
        <v>5.8945230000000004</v>
      </c>
      <c r="J27" s="2">
        <f t="shared" si="0"/>
        <v>-0.49903099999999956</v>
      </c>
      <c r="K27" s="2">
        <f t="shared" si="1"/>
        <v>-5.2002944351851843</v>
      </c>
      <c r="L27" s="2">
        <f t="shared" si="2"/>
        <v>-3.0586839351851847</v>
      </c>
      <c r="M27" s="2">
        <f t="shared" si="3"/>
        <v>27.043062212617993</v>
      </c>
      <c r="N27" s="2">
        <f t="shared" si="4"/>
        <v>9.3555474153599274</v>
      </c>
      <c r="O27" s="2">
        <f t="shared" si="5"/>
        <v>15.906057047133837</v>
      </c>
      <c r="P27" s="2">
        <f t="shared" si="6"/>
        <v>0.24903193896099957</v>
      </c>
      <c r="Q27" s="2">
        <f t="shared" si="7"/>
        <v>12.657335560039719</v>
      </c>
      <c r="R27" s="2">
        <f t="shared" si="8"/>
        <v>0.49903099999999956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5.2381729999999997</v>
      </c>
      <c r="I28">
        <v>5.5910279999999997</v>
      </c>
      <c r="J28" s="2">
        <f t="shared" si="0"/>
        <v>0.35285499999999992</v>
      </c>
      <c r="K28" s="2">
        <f t="shared" si="1"/>
        <v>-5.503789435185185</v>
      </c>
      <c r="L28" s="2">
        <f t="shared" si="2"/>
        <v>-4.2140649351851849</v>
      </c>
      <c r="M28" s="2">
        <f t="shared" si="3"/>
        <v>30.291698146856056</v>
      </c>
      <c r="N28" s="2">
        <f t="shared" si="4"/>
        <v>17.758343277957316</v>
      </c>
      <c r="O28" s="2">
        <f t="shared" si="5"/>
        <v>23.19332606945656</v>
      </c>
      <c r="P28" s="2">
        <f t="shared" si="6"/>
        <v>0.12450665102499994</v>
      </c>
      <c r="Q28" s="2">
        <f t="shared" si="7"/>
        <v>14.90894216357278</v>
      </c>
      <c r="R28" s="2">
        <f t="shared" si="8"/>
        <v>0.35285499999999992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5.05105</v>
      </c>
      <c r="I29">
        <v>5.7675640000000001</v>
      </c>
      <c r="J29" s="2">
        <f t="shared" si="0"/>
        <v>0.7165140000000001</v>
      </c>
      <c r="K29" s="2">
        <f t="shared" si="1"/>
        <v>-5.3272534351851846</v>
      </c>
      <c r="L29" s="2">
        <f t="shared" si="2"/>
        <v>-4.4011879351851846</v>
      </c>
      <c r="M29" s="2">
        <f t="shared" si="3"/>
        <v>28.37962916269235</v>
      </c>
      <c r="N29" s="2">
        <f t="shared" si="4"/>
        <v>19.370455240819627</v>
      </c>
      <c r="O29" s="2">
        <f t="shared" si="5"/>
        <v>23.446243546610862</v>
      </c>
      <c r="P29" s="2">
        <f t="shared" si="6"/>
        <v>0.51339231219600012</v>
      </c>
      <c r="Q29" s="2">
        <f t="shared" si="7"/>
        <v>13.576822008633073</v>
      </c>
      <c r="R29" s="2">
        <f t="shared" si="8"/>
        <v>0.7165140000000001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4.7041890000000004</v>
      </c>
      <c r="I30">
        <v>6.0292329999999996</v>
      </c>
      <c r="J30" s="2">
        <f t="shared" si="0"/>
        <v>1.3250439999999992</v>
      </c>
      <c r="K30" s="2">
        <f t="shared" si="1"/>
        <v>-5.0655844351851851</v>
      </c>
      <c r="L30" s="2">
        <f t="shared" si="2"/>
        <v>-4.7480489351851842</v>
      </c>
      <c r="M30" s="2">
        <f t="shared" si="3"/>
        <v>25.66014566999041</v>
      </c>
      <c r="N30" s="2">
        <f t="shared" si="4"/>
        <v>22.543968690913161</v>
      </c>
      <c r="O30" s="2">
        <f t="shared" si="5"/>
        <v>24.051642783571662</v>
      </c>
      <c r="P30" s="2">
        <f t="shared" si="6"/>
        <v>1.7557416019359979</v>
      </c>
      <c r="Q30" s="2">
        <f t="shared" si="7"/>
        <v>11.716962786302133</v>
      </c>
      <c r="R30" s="2">
        <f t="shared" si="8"/>
        <v>1.3250439999999992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6.78416</v>
      </c>
      <c r="I31">
        <v>7.5388890000000002</v>
      </c>
      <c r="J31" s="2">
        <f t="shared" si="0"/>
        <v>0.75472900000000021</v>
      </c>
      <c r="K31" s="2">
        <f t="shared" si="1"/>
        <v>-3.5559284351851845</v>
      </c>
      <c r="L31" s="2">
        <f t="shared" si="2"/>
        <v>-2.6680779351851847</v>
      </c>
      <c r="M31" s="2">
        <f t="shared" si="3"/>
        <v>12.644627036158555</v>
      </c>
      <c r="N31" s="2">
        <f t="shared" si="4"/>
        <v>7.1186398682220382</v>
      </c>
      <c r="O31" s="2">
        <f t="shared" si="5"/>
        <v>9.487494197015172</v>
      </c>
      <c r="P31" s="2">
        <f t="shared" si="6"/>
        <v>0.56961586344100035</v>
      </c>
      <c r="Q31" s="2">
        <f t="shared" si="7"/>
        <v>3.660904147774279</v>
      </c>
      <c r="R31" s="2">
        <f t="shared" si="8"/>
        <v>0.75472900000000021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8.5450079999999993</v>
      </c>
      <c r="I32">
        <v>9.6521509999999999</v>
      </c>
      <c r="J32" s="2">
        <f t="shared" si="0"/>
        <v>1.1071430000000007</v>
      </c>
      <c r="K32" s="2">
        <f t="shared" si="1"/>
        <v>-1.4426664351851848</v>
      </c>
      <c r="L32" s="2">
        <f t="shared" si="2"/>
        <v>-0.90722993518518535</v>
      </c>
      <c r="M32" s="2">
        <f t="shared" si="3"/>
        <v>2.0812864432099292</v>
      </c>
      <c r="N32" s="2">
        <f t="shared" si="4"/>
        <v>0.8230661552961156</v>
      </c>
      <c r="O32" s="2">
        <f t="shared" si="5"/>
        <v>1.3088301764868977</v>
      </c>
      <c r="P32" s="2">
        <f t="shared" si="6"/>
        <v>1.2257656224490014</v>
      </c>
      <c r="Q32" s="2">
        <f t="shared" si="7"/>
        <v>3.9965233483652544E-2</v>
      </c>
      <c r="R32" s="2">
        <f t="shared" si="8"/>
        <v>1.1071430000000007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10.039804</v>
      </c>
      <c r="I33">
        <v>12.711807</v>
      </c>
      <c r="J33" s="2">
        <f t="shared" si="0"/>
        <v>2.6720030000000001</v>
      </c>
      <c r="K33" s="2">
        <f t="shared" si="1"/>
        <v>1.6169895648148156</v>
      </c>
      <c r="L33" s="2">
        <f t="shared" si="2"/>
        <v>0.58756606481481555</v>
      </c>
      <c r="M33" s="2">
        <f t="shared" si="3"/>
        <v>2.6146552527200067</v>
      </c>
      <c r="N33" s="2">
        <f t="shared" si="4"/>
        <v>0.34523388052196802</v>
      </c>
      <c r="O33" s="2">
        <f t="shared" si="5"/>
        <v>0.95008819544486234</v>
      </c>
      <c r="P33" s="2">
        <f t="shared" si="6"/>
        <v>7.1396000320090005</v>
      </c>
      <c r="Q33" s="2">
        <f t="shared" si="7"/>
        <v>10.624790488297732</v>
      </c>
      <c r="R33" s="2">
        <f t="shared" si="8"/>
        <v>2.6720030000000001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13.209507</v>
      </c>
      <c r="I34">
        <v>16.876681999999999</v>
      </c>
      <c r="J34" s="2">
        <f t="shared" si="0"/>
        <v>3.6671749999999985</v>
      </c>
      <c r="K34" s="2">
        <f t="shared" si="1"/>
        <v>5.7818645648148141</v>
      </c>
      <c r="L34" s="2">
        <f t="shared" si="2"/>
        <v>3.7572690648148157</v>
      </c>
      <c r="M34" s="2">
        <f t="shared" si="3"/>
        <v>33.429957845861203</v>
      </c>
      <c r="N34" s="2">
        <f t="shared" si="4"/>
        <v>14.1170708254144</v>
      </c>
      <c r="O34" s="2">
        <f t="shared" si="5"/>
        <v>21.724020866327677</v>
      </c>
      <c r="P34" s="2">
        <f t="shared" si="6"/>
        <v>13.448172480624988</v>
      </c>
      <c r="Q34" s="2">
        <f t="shared" si="7"/>
        <v>55.122369671563924</v>
      </c>
      <c r="R34" s="2">
        <f t="shared" si="8"/>
        <v>3.6671749999999985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14.471056000000001</v>
      </c>
      <c r="I35">
        <v>18.446539000000001</v>
      </c>
      <c r="J35" s="2">
        <f t="shared" si="0"/>
        <v>3.9754830000000005</v>
      </c>
      <c r="K35" s="2">
        <f t="shared" si="1"/>
        <v>7.3517215648148166</v>
      </c>
      <c r="L35" s="2">
        <f t="shared" si="2"/>
        <v>5.0188180648148162</v>
      </c>
      <c r="M35" s="2">
        <f t="shared" si="3"/>
        <v>54.047809966563214</v>
      </c>
      <c r="N35" s="2">
        <f t="shared" si="4"/>
        <v>25.188534767711538</v>
      </c>
      <c r="O35" s="2">
        <f t="shared" si="5"/>
        <v>36.896952996981248</v>
      </c>
      <c r="P35" s="2">
        <f t="shared" si="6"/>
        <v>15.804465083289005</v>
      </c>
      <c r="Q35" s="2">
        <f t="shared" si="7"/>
        <v>80.897451644528942</v>
      </c>
      <c r="R35" s="2">
        <f t="shared" si="8"/>
        <v>3.9754830000000005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14.034072</v>
      </c>
      <c r="I36">
        <v>14.266251</v>
      </c>
      <c r="J36" s="2">
        <f t="shared" si="0"/>
        <v>0.23217900000000036</v>
      </c>
      <c r="K36" s="2">
        <f t="shared" si="1"/>
        <v>3.1714335648148158</v>
      </c>
      <c r="L36" s="2">
        <f t="shared" si="2"/>
        <v>4.5818340648148155</v>
      </c>
      <c r="M36" s="2">
        <f t="shared" si="3"/>
        <v>10.05799085603401</v>
      </c>
      <c r="N36" s="2">
        <f t="shared" si="4"/>
        <v>20.993203397497453</v>
      </c>
      <c r="O36" s="2">
        <f t="shared" si="5"/>
        <v>14.530982341565608</v>
      </c>
      <c r="P36" s="2">
        <f t="shared" si="6"/>
        <v>5.3907088041000167E-2</v>
      </c>
      <c r="Q36" s="2">
        <f t="shared" si="7"/>
        <v>23.174721788207737</v>
      </c>
      <c r="R36" s="2">
        <f t="shared" si="8"/>
        <v>0.23217900000000036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11.927625000000001</v>
      </c>
      <c r="I37">
        <v>10.601513000000001</v>
      </c>
      <c r="J37" s="2">
        <f t="shared" si="0"/>
        <v>-1.3261120000000002</v>
      </c>
      <c r="K37" s="2">
        <f t="shared" si="1"/>
        <v>-0.49330443518518408</v>
      </c>
      <c r="L37" s="2">
        <f t="shared" si="2"/>
        <v>2.4753870648148162</v>
      </c>
      <c r="M37" s="2">
        <f t="shared" si="3"/>
        <v>0.24334926577337349</v>
      </c>
      <c r="N37" s="2">
        <f t="shared" si="4"/>
        <v>6.127541120652511</v>
      </c>
      <c r="O37" s="2">
        <f t="shared" si="5"/>
        <v>-1.2211194178731835</v>
      </c>
      <c r="P37" s="2">
        <f t="shared" si="6"/>
        <v>1.7585730365440004</v>
      </c>
      <c r="Q37" s="2">
        <f t="shared" si="7"/>
        <v>1.3208331746050996</v>
      </c>
      <c r="R37" s="2">
        <f t="shared" si="8"/>
        <v>1.3261120000000002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8.7805119999999999</v>
      </c>
      <c r="I38">
        <v>9.7765780000000007</v>
      </c>
      <c r="J38" s="2">
        <f t="shared" si="0"/>
        <v>0.99606600000000078</v>
      </c>
      <c r="K38" s="2">
        <f t="shared" si="1"/>
        <v>-1.318239435185184</v>
      </c>
      <c r="L38" s="2">
        <f t="shared" si="2"/>
        <v>-0.67172593518518475</v>
      </c>
      <c r="M38" s="2">
        <f t="shared" si="3"/>
        <v>1.7377552084773531</v>
      </c>
      <c r="N38" s="2">
        <f t="shared" si="4"/>
        <v>0.45121573200041104</v>
      </c>
      <c r="O38" s="2">
        <f t="shared" si="5"/>
        <v>0.88549561739775751</v>
      </c>
      <c r="P38" s="2">
        <f t="shared" si="6"/>
        <v>0.99214747635600153</v>
      </c>
      <c r="Q38" s="2">
        <f t="shared" si="7"/>
        <v>0.10519647764407906</v>
      </c>
      <c r="R38" s="2">
        <f t="shared" si="8"/>
        <v>0.99606600000000078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5.4185600000000003</v>
      </c>
      <c r="I39">
        <v>6.913138</v>
      </c>
      <c r="J39" s="2">
        <f t="shared" si="0"/>
        <v>1.4945779999999997</v>
      </c>
      <c r="K39" s="2">
        <f t="shared" si="1"/>
        <v>-4.1816794351851847</v>
      </c>
      <c r="L39" s="2">
        <f t="shared" si="2"/>
        <v>-4.0336779351851844</v>
      </c>
      <c r="M39" s="2">
        <f t="shared" si="3"/>
        <v>17.486442898650687</v>
      </c>
      <c r="N39" s="2">
        <f t="shared" si="4"/>
        <v>16.270557684799812</v>
      </c>
      <c r="O39" s="2">
        <f t="shared" si="5"/>
        <v>16.867548069724123</v>
      </c>
      <c r="P39" s="2">
        <f t="shared" si="6"/>
        <v>2.2337633980839993</v>
      </c>
      <c r="Q39" s="2">
        <f t="shared" si="7"/>
        <v>6.4470284808574085</v>
      </c>
      <c r="R39" s="2">
        <f t="shared" si="8"/>
        <v>1.4945779999999997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4.487285</v>
      </c>
      <c r="I40">
        <v>4.6715059999999999</v>
      </c>
      <c r="J40" s="2">
        <f t="shared" si="0"/>
        <v>0.18422099999999997</v>
      </c>
      <c r="K40" s="2">
        <f t="shared" si="1"/>
        <v>-6.4233114351851848</v>
      </c>
      <c r="L40" s="2">
        <f t="shared" si="2"/>
        <v>-4.9649529351851847</v>
      </c>
      <c r="M40" s="2">
        <f t="shared" si="3"/>
        <v>41.258929793380759</v>
      </c>
      <c r="N40" s="2">
        <f t="shared" si="4"/>
        <v>24.650757648603982</v>
      </c>
      <c r="O40" s="2">
        <f t="shared" si="5"/>
        <v>31.891438963731243</v>
      </c>
      <c r="P40" s="2">
        <f t="shared" si="6"/>
        <v>3.393737684099999E-2</v>
      </c>
      <c r="Q40" s="2">
        <f t="shared" si="7"/>
        <v>22.855397836099481</v>
      </c>
      <c r="R40" s="2">
        <f t="shared" si="8"/>
        <v>0.18422099999999997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4.5380079999999996</v>
      </c>
      <c r="I41">
        <v>5.9268229999999997</v>
      </c>
      <c r="J41" s="2">
        <f t="shared" si="0"/>
        <v>1.3888150000000001</v>
      </c>
      <c r="K41" s="2">
        <f t="shared" si="1"/>
        <v>-5.167994435185185</v>
      </c>
      <c r="L41" s="2">
        <f t="shared" si="2"/>
        <v>-4.914229935185185</v>
      </c>
      <c r="M41" s="2">
        <f t="shared" si="3"/>
        <v>26.708166482105039</v>
      </c>
      <c r="N41" s="2">
        <f t="shared" si="4"/>
        <v>24.149655855870186</v>
      </c>
      <c r="O41" s="2">
        <f t="shared" si="5"/>
        <v>25.396712958257488</v>
      </c>
      <c r="P41" s="2">
        <f t="shared" si="6"/>
        <v>1.9288071042250003</v>
      </c>
      <c r="Q41" s="2">
        <f t="shared" si="7"/>
        <v>12.428550465226762</v>
      </c>
      <c r="R41" s="2">
        <f t="shared" si="8"/>
        <v>1.3888150000000001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5.9891019999999999</v>
      </c>
      <c r="I42">
        <v>7.2695530000000002</v>
      </c>
      <c r="J42" s="2">
        <f t="shared" si="0"/>
        <v>1.2804510000000002</v>
      </c>
      <c r="K42" s="2">
        <f t="shared" si="1"/>
        <v>-3.8252644351851846</v>
      </c>
      <c r="L42" s="2">
        <f t="shared" si="2"/>
        <v>-3.4631359351851847</v>
      </c>
      <c r="M42" s="2">
        <f t="shared" si="3"/>
        <v>14.632647999092629</v>
      </c>
      <c r="N42" s="2">
        <f t="shared" si="4"/>
        <v>11.993310505570964</v>
      </c>
      <c r="O42" s="2">
        <f t="shared" si="5"/>
        <v>13.247410727075671</v>
      </c>
      <c r="P42" s="2">
        <f t="shared" si="6"/>
        <v>1.6395547634010006</v>
      </c>
      <c r="Q42" s="2">
        <f t="shared" si="7"/>
        <v>4.764113526284353</v>
      </c>
      <c r="R42" s="2">
        <f t="shared" si="8"/>
        <v>1.2804510000000002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7.1827540000000001</v>
      </c>
      <c r="I43">
        <v>9.0236800000000006</v>
      </c>
      <c r="J43" s="2">
        <f t="shared" si="0"/>
        <v>1.8409260000000005</v>
      </c>
      <c r="K43" s="2">
        <f t="shared" si="1"/>
        <v>-2.0711374351851841</v>
      </c>
      <c r="L43" s="2">
        <f t="shared" si="2"/>
        <v>-2.2694839351851845</v>
      </c>
      <c r="M43" s="2">
        <f t="shared" si="3"/>
        <v>4.2896102754254626</v>
      </c>
      <c r="N43" s="2">
        <f t="shared" si="4"/>
        <v>5.1505573320636309</v>
      </c>
      <c r="O43" s="2">
        <f t="shared" si="5"/>
        <v>4.7004131367134221</v>
      </c>
      <c r="P43" s="2">
        <f t="shared" si="6"/>
        <v>3.3890085374760019</v>
      </c>
      <c r="Q43" s="2">
        <f t="shared" si="7"/>
        <v>0.1836619038101884</v>
      </c>
      <c r="R43" s="2">
        <f t="shared" si="8"/>
        <v>1.8409260000000005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9.2055249999999997</v>
      </c>
      <c r="I44">
        <v>10.714046</v>
      </c>
      <c r="J44" s="2">
        <f t="shared" si="0"/>
        <v>1.508521</v>
      </c>
      <c r="K44" s="2">
        <f t="shared" si="1"/>
        <v>-0.38077143518518497</v>
      </c>
      <c r="L44" s="2">
        <f t="shared" si="2"/>
        <v>-0.24671293518518489</v>
      </c>
      <c r="M44" s="2">
        <f t="shared" si="3"/>
        <v>0.14498688585298553</v>
      </c>
      <c r="N44" s="2">
        <f t="shared" si="4"/>
        <v>6.0867272387689242E-2</v>
      </c>
      <c r="O44" s="2">
        <f t="shared" si="5"/>
        <v>9.3941238409212369E-2</v>
      </c>
      <c r="P44" s="2">
        <f t="shared" si="6"/>
        <v>2.275635607441</v>
      </c>
      <c r="Q44" s="2">
        <f t="shared" si="7"/>
        <v>1.5921595924317087</v>
      </c>
      <c r="R44" s="2">
        <f t="shared" si="8"/>
        <v>1.508521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11.538337</v>
      </c>
      <c r="I45">
        <v>14.825206</v>
      </c>
      <c r="J45" s="2">
        <f t="shared" si="0"/>
        <v>3.2868689999999994</v>
      </c>
      <c r="K45" s="2">
        <f t="shared" si="1"/>
        <v>3.730388564814815</v>
      </c>
      <c r="L45" s="2">
        <f t="shared" si="2"/>
        <v>2.0860990648148157</v>
      </c>
      <c r="M45" s="2">
        <f t="shared" si="3"/>
        <v>13.915798844501134</v>
      </c>
      <c r="N45" s="2">
        <f t="shared" si="4"/>
        <v>4.3518093082212488</v>
      </c>
      <c r="O45" s="2">
        <f t="shared" si="5"/>
        <v>7.7819600964560678</v>
      </c>
      <c r="P45" s="2">
        <f t="shared" si="6"/>
        <v>10.803507823160995</v>
      </c>
      <c r="Q45" s="2">
        <f t="shared" si="7"/>
        <v>28.868785825519858</v>
      </c>
      <c r="R45" s="2">
        <f t="shared" si="8"/>
        <v>3.2868689999999994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13.708549</v>
      </c>
      <c r="I46">
        <v>18.854301</v>
      </c>
      <c r="J46" s="2">
        <f t="shared" si="0"/>
        <v>5.1457519999999999</v>
      </c>
      <c r="K46" s="2">
        <f t="shared" si="1"/>
        <v>7.7594835648148148</v>
      </c>
      <c r="L46" s="2">
        <f t="shared" si="2"/>
        <v>4.256311064814815</v>
      </c>
      <c r="M46" s="2">
        <f t="shared" si="3"/>
        <v>60.209585192631224</v>
      </c>
      <c r="N46" s="2">
        <f t="shared" si="4"/>
        <v>18.116183880465023</v>
      </c>
      <c r="O46" s="2">
        <f t="shared" si="5"/>
        <v>33.026775754170004</v>
      </c>
      <c r="P46" s="2">
        <f t="shared" si="6"/>
        <v>26.478763645503999</v>
      </c>
      <c r="Q46" s="2">
        <f t="shared" si="7"/>
        <v>88.398789874754954</v>
      </c>
      <c r="R46" s="2">
        <f t="shared" si="8"/>
        <v>5.1457519999999999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14.568191000000001</v>
      </c>
      <c r="I47">
        <v>18.179331000000001</v>
      </c>
      <c r="J47" s="2">
        <f t="shared" si="0"/>
        <v>3.6111400000000007</v>
      </c>
      <c r="K47" s="2">
        <f t="shared" si="1"/>
        <v>7.0845135648148165</v>
      </c>
      <c r="L47" s="2">
        <f t="shared" si="2"/>
        <v>5.1159530648148159</v>
      </c>
      <c r="M47" s="2">
        <f t="shared" si="3"/>
        <v>50.19033245004514</v>
      </c>
      <c r="N47" s="2">
        <f t="shared" si="4"/>
        <v>26.172975761388109</v>
      </c>
      <c r="O47" s="2">
        <f t="shared" si="5"/>
        <v>36.244038884636495</v>
      </c>
      <c r="P47" s="2">
        <f t="shared" si="6"/>
        <v>13.040332099600004</v>
      </c>
      <c r="Q47" s="2">
        <f t="shared" si="7"/>
        <v>76.162153361938863</v>
      </c>
      <c r="R47" s="2">
        <f t="shared" si="8"/>
        <v>3.6111400000000007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13.419032</v>
      </c>
      <c r="I48">
        <v>13.831529</v>
      </c>
      <c r="J48" s="2">
        <f t="shared" si="0"/>
        <v>0.41249700000000011</v>
      </c>
      <c r="K48" s="2">
        <f t="shared" si="1"/>
        <v>2.736711564814815</v>
      </c>
      <c r="L48" s="2">
        <f t="shared" si="2"/>
        <v>3.966794064814815</v>
      </c>
      <c r="M48" s="2">
        <f t="shared" si="3"/>
        <v>7.4895901889911531</v>
      </c>
      <c r="N48" s="2">
        <f t="shared" si="4"/>
        <v>15.735455152650042</v>
      </c>
      <c r="O48" s="2">
        <f t="shared" si="5"/>
        <v>10.855971192417472</v>
      </c>
      <c r="P48" s="2">
        <f t="shared" si="6"/>
        <v>0.17015377500900009</v>
      </c>
      <c r="Q48" s="2">
        <f t="shared" si="7"/>
        <v>19.178190230366877</v>
      </c>
      <c r="R48" s="2">
        <f t="shared" si="8"/>
        <v>0.41249700000000011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10.593218999999999</v>
      </c>
      <c r="I49">
        <v>11.222716</v>
      </c>
      <c r="J49" s="2">
        <f t="shared" si="0"/>
        <v>0.62949700000000064</v>
      </c>
      <c r="K49" s="2">
        <f t="shared" si="1"/>
        <v>0.12789856481481543</v>
      </c>
      <c r="L49" s="2">
        <f t="shared" si="2"/>
        <v>1.1409810648148149</v>
      </c>
      <c r="M49" s="2">
        <f t="shared" si="3"/>
        <v>1.6358042881689544E-2</v>
      </c>
      <c r="N49" s="2">
        <f t="shared" si="4"/>
        <v>1.3018377902659488</v>
      </c>
      <c r="O49" s="2">
        <f t="shared" si="5"/>
        <v>0.14592984067069473</v>
      </c>
      <c r="P49" s="2">
        <f t="shared" si="6"/>
        <v>0.39626647300900081</v>
      </c>
      <c r="Q49" s="2">
        <f t="shared" si="7"/>
        <v>3.1345925779904142</v>
      </c>
      <c r="R49" s="2">
        <f t="shared" si="8"/>
        <v>0.62949700000000064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8.6587770000000006</v>
      </c>
      <c r="I50">
        <v>9.0450400000000002</v>
      </c>
      <c r="J50" s="2">
        <f t="shared" si="0"/>
        <v>0.38626299999999958</v>
      </c>
      <c r="K50" s="2">
        <f t="shared" si="1"/>
        <v>-2.0497774351851845</v>
      </c>
      <c r="L50" s="2">
        <f t="shared" si="2"/>
        <v>-0.79346093518518401</v>
      </c>
      <c r="M50" s="2">
        <f t="shared" si="3"/>
        <v>4.2015875337943536</v>
      </c>
      <c r="N50" s="2">
        <f t="shared" si="4"/>
        <v>0.6295802556649468</v>
      </c>
      <c r="O50" s="2">
        <f t="shared" si="5"/>
        <v>1.6264183206435243</v>
      </c>
      <c r="P50" s="2">
        <f t="shared" si="6"/>
        <v>0.14919910516899967</v>
      </c>
      <c r="Q50" s="2">
        <f t="shared" si="7"/>
        <v>0.16581015841907767</v>
      </c>
      <c r="R50" s="2">
        <f t="shared" si="8"/>
        <v>0.38626299999999958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5.7266870000000001</v>
      </c>
      <c r="I51">
        <v>5.3185479999999998</v>
      </c>
      <c r="J51" s="2">
        <f t="shared" si="0"/>
        <v>-0.40813900000000025</v>
      </c>
      <c r="K51" s="2">
        <f t="shared" si="1"/>
        <v>-5.7762694351851849</v>
      </c>
      <c r="L51" s="2">
        <f t="shared" si="2"/>
        <v>-3.7255509351851845</v>
      </c>
      <c r="M51" s="2">
        <f t="shared" si="3"/>
        <v>33.365288587854572</v>
      </c>
      <c r="N51" s="2">
        <f t="shared" si="4"/>
        <v>13.879729770659203</v>
      </c>
      <c r="O51" s="2">
        <f t="shared" si="5"/>
        <v>21.519785996135763</v>
      </c>
      <c r="P51" s="2">
        <f t="shared" si="6"/>
        <v>0.16657744332100022</v>
      </c>
      <c r="Q51" s="2">
        <f t="shared" si="7"/>
        <v>17.087392480251296</v>
      </c>
      <c r="R51" s="2">
        <f t="shared" si="8"/>
        <v>0.40813900000000025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5.585604</v>
      </c>
      <c r="I52">
        <v>5.3352490000000001</v>
      </c>
      <c r="J52" s="2">
        <f t="shared" si="0"/>
        <v>-0.25035499999999988</v>
      </c>
      <c r="K52" s="2">
        <f t="shared" si="1"/>
        <v>-5.7595684351851846</v>
      </c>
      <c r="L52" s="2">
        <f t="shared" si="2"/>
        <v>-3.8666339351851846</v>
      </c>
      <c r="M52" s="2">
        <f t="shared" si="3"/>
        <v>33.172628559581518</v>
      </c>
      <c r="N52" s="2">
        <f t="shared" si="4"/>
        <v>14.950857988725666</v>
      </c>
      <c r="O52" s="2">
        <f t="shared" si="5"/>
        <v>22.270142763508467</v>
      </c>
      <c r="P52" s="2">
        <f t="shared" si="6"/>
        <v>6.2677626024999947E-2</v>
      </c>
      <c r="Q52" s="2">
        <f t="shared" si="7"/>
        <v>16.949597892437239</v>
      </c>
      <c r="R52" s="2">
        <f t="shared" si="8"/>
        <v>0.25035499999999988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5.2912280000000003</v>
      </c>
      <c r="I53">
        <v>5.3281619999999998</v>
      </c>
      <c r="J53" s="2">
        <f t="shared" si="0"/>
        <v>3.6933999999999578E-2</v>
      </c>
      <c r="K53" s="2">
        <f t="shared" si="1"/>
        <v>-5.7666554351851849</v>
      </c>
      <c r="L53" s="2">
        <f t="shared" si="2"/>
        <v>-4.1610099351851844</v>
      </c>
      <c r="M53" s="2">
        <f t="shared" si="3"/>
        <v>33.254314908150832</v>
      </c>
      <c r="N53" s="2">
        <f t="shared" si="4"/>
        <v>17.314003680709813</v>
      </c>
      <c r="O53" s="2">
        <f t="shared" si="5"/>
        <v>23.995110558595197</v>
      </c>
      <c r="P53" s="2">
        <f t="shared" si="6"/>
        <v>1.3641203559999688E-3</v>
      </c>
      <c r="Q53" s="2">
        <f t="shared" si="7"/>
        <v>17.008002319173556</v>
      </c>
      <c r="R53" s="2">
        <f t="shared" si="8"/>
        <v>3.6933999999999578E-2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6.3648740000000004</v>
      </c>
      <c r="I54">
        <v>7.0873920000000004</v>
      </c>
      <c r="J54" s="2">
        <f t="shared" si="0"/>
        <v>0.72251799999999999</v>
      </c>
      <c r="K54" s="2">
        <f t="shared" si="1"/>
        <v>-4.0074254351851843</v>
      </c>
      <c r="L54" s="2">
        <f t="shared" si="2"/>
        <v>-3.0873639351851843</v>
      </c>
      <c r="M54" s="2">
        <f t="shared" si="3"/>
        <v>16.059458618569163</v>
      </c>
      <c r="N54" s="2">
        <f t="shared" si="4"/>
        <v>9.5318160682821471</v>
      </c>
      <c r="O54" s="2">
        <f t="shared" si="5"/>
        <v>12.372380761534531</v>
      </c>
      <c r="P54" s="2">
        <f t="shared" si="6"/>
        <v>0.52203226032399996</v>
      </c>
      <c r="Q54" s="2">
        <f t="shared" si="7"/>
        <v>5.5924962971618886</v>
      </c>
      <c r="R54" s="2">
        <f t="shared" si="8"/>
        <v>0.72251799999999999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7.6323100000000004</v>
      </c>
      <c r="I55">
        <v>8.8406249999999993</v>
      </c>
      <c r="J55" s="2">
        <f t="shared" si="0"/>
        <v>1.2083149999999989</v>
      </c>
      <c r="K55" s="2">
        <f t="shared" si="1"/>
        <v>-2.2541924351851854</v>
      </c>
      <c r="L55" s="2">
        <f t="shared" si="2"/>
        <v>-1.8199279351851843</v>
      </c>
      <c r="M55" s="2">
        <f t="shared" si="3"/>
        <v>5.0813835348461165</v>
      </c>
      <c r="N55" s="2">
        <f t="shared" si="4"/>
        <v>3.3121376892674084</v>
      </c>
      <c r="O55" s="2">
        <f t="shared" si="5"/>
        <v>4.1024677840766364</v>
      </c>
      <c r="P55" s="2">
        <f t="shared" si="6"/>
        <v>1.4600251392249974</v>
      </c>
      <c r="Q55" s="2">
        <f t="shared" si="7"/>
        <v>0.37407038248583774</v>
      </c>
      <c r="R55" s="2">
        <f t="shared" si="8"/>
        <v>1.2083149999999989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9.3850379999999998</v>
      </c>
      <c r="I56">
        <v>10.805914</v>
      </c>
      <c r="J56" s="2">
        <f t="shared" si="0"/>
        <v>1.4208759999999998</v>
      </c>
      <c r="K56" s="2">
        <f t="shared" si="1"/>
        <v>-0.28890343518518513</v>
      </c>
      <c r="L56" s="2">
        <f t="shared" si="2"/>
        <v>-6.7199935185184856E-2</v>
      </c>
      <c r="M56" s="2">
        <f t="shared" si="3"/>
        <v>8.3465194861800471E-2</v>
      </c>
      <c r="N56" s="2">
        <f t="shared" si="4"/>
        <v>4.5158312888930454E-3</v>
      </c>
      <c r="O56" s="2">
        <f t="shared" si="5"/>
        <v>1.9414292119221695E-2</v>
      </c>
      <c r="P56" s="2">
        <f t="shared" si="6"/>
        <v>2.0188886073759993</v>
      </c>
      <c r="Q56" s="2">
        <f t="shared" si="7"/>
        <v>1.8324388884525231</v>
      </c>
      <c r="R56" s="2">
        <f t="shared" si="8"/>
        <v>1.4208759999999998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11.610981000000001</v>
      </c>
      <c r="I57">
        <v>15.333819</v>
      </c>
      <c r="J57" s="2">
        <f t="shared" si="0"/>
        <v>3.7228379999999994</v>
      </c>
      <c r="K57" s="2">
        <f t="shared" si="1"/>
        <v>4.2390015648148154</v>
      </c>
      <c r="L57" s="2">
        <f t="shared" si="2"/>
        <v>2.158743064814816</v>
      </c>
      <c r="M57" s="2">
        <f t="shared" si="3"/>
        <v>17.969134266502454</v>
      </c>
      <c r="N57" s="2">
        <f t="shared" si="4"/>
        <v>4.6601716198860652</v>
      </c>
      <c r="O57" s="2">
        <f t="shared" si="5"/>
        <v>9.150915229783136</v>
      </c>
      <c r="P57" s="2">
        <f t="shared" si="6"/>
        <v>13.859522774243995</v>
      </c>
      <c r="Q57" s="2">
        <f t="shared" si="7"/>
        <v>34.592995821988175</v>
      </c>
      <c r="R57" s="2">
        <f t="shared" si="8"/>
        <v>3.7228379999999994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13.79973</v>
      </c>
      <c r="I58">
        <v>19.290593999999999</v>
      </c>
      <c r="J58" s="2">
        <f t="shared" si="0"/>
        <v>5.4908639999999984</v>
      </c>
      <c r="K58" s="2">
        <f t="shared" si="1"/>
        <v>8.195776564814814</v>
      </c>
      <c r="L58" s="2">
        <f t="shared" si="2"/>
        <v>4.3474920648148156</v>
      </c>
      <c r="M58" s="2">
        <f t="shared" si="3"/>
        <v>67.170753500367709</v>
      </c>
      <c r="N58" s="2">
        <f t="shared" si="4"/>
        <v>18.90068725362779</v>
      </c>
      <c r="O58" s="2">
        <f t="shared" si="5"/>
        <v>35.631073580527634</v>
      </c>
      <c r="P58" s="2">
        <f t="shared" si="6"/>
        <v>30.149587466495984</v>
      </c>
      <c r="Q58" s="2">
        <f t="shared" si="7"/>
        <v>96.793250058078428</v>
      </c>
      <c r="R58" s="2">
        <f t="shared" si="8"/>
        <v>5.4908639999999984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14.901332999999999</v>
      </c>
      <c r="I59">
        <v>19.834306999999999</v>
      </c>
      <c r="J59" s="2">
        <f t="shared" si="0"/>
        <v>4.9329739999999997</v>
      </c>
      <c r="K59" s="2">
        <f t="shared" si="1"/>
        <v>8.7394895648148143</v>
      </c>
      <c r="L59" s="2">
        <f t="shared" si="2"/>
        <v>5.4490950648148146</v>
      </c>
      <c r="M59" s="2">
        <f t="shared" si="3"/>
        <v>76.378677853507028</v>
      </c>
      <c r="N59" s="2">
        <f t="shared" si="4"/>
        <v>29.692637025389168</v>
      </c>
      <c r="O59" s="2">
        <f t="shared" si="5"/>
        <v>47.622309456632976</v>
      </c>
      <c r="P59" s="2">
        <f t="shared" si="6"/>
        <v>24.334232484675997</v>
      </c>
      <c r="Q59" s="2">
        <f t="shared" si="7"/>
        <v>107.78735806658476</v>
      </c>
      <c r="R59" s="2">
        <f t="shared" si="8"/>
        <v>4.9329739999999997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14.157674999999999</v>
      </c>
      <c r="I60">
        <v>15.202292</v>
      </c>
      <c r="J60" s="2">
        <f t="shared" si="0"/>
        <v>1.0446170000000006</v>
      </c>
      <c r="K60" s="2">
        <f t="shared" si="1"/>
        <v>4.1074745648148152</v>
      </c>
      <c r="L60" s="2">
        <f t="shared" si="2"/>
        <v>4.7054370648148147</v>
      </c>
      <c r="M60" s="2">
        <f t="shared" si="3"/>
        <v>16.871347300600657</v>
      </c>
      <c r="N60" s="2">
        <f t="shared" si="4"/>
        <v>22.141137970933059</v>
      </c>
      <c r="O60" s="2">
        <f t="shared" si="5"/>
        <v>19.327463060063732</v>
      </c>
      <c r="P60" s="2">
        <f t="shared" si="6"/>
        <v>1.0912246766890012</v>
      </c>
      <c r="Q60" s="2">
        <f t="shared" si="7"/>
        <v>33.063121748293383</v>
      </c>
      <c r="R60" s="2">
        <f t="shared" si="8"/>
        <v>1.0446170000000006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12.445987000000001</v>
      </c>
      <c r="I61">
        <v>12.222011</v>
      </c>
      <c r="J61" s="2">
        <f t="shared" si="0"/>
        <v>-0.2239760000000004</v>
      </c>
      <c r="K61" s="2">
        <f t="shared" si="1"/>
        <v>1.1271935648148155</v>
      </c>
      <c r="L61" s="2">
        <f t="shared" si="2"/>
        <v>2.993749064814816</v>
      </c>
      <c r="M61" s="2">
        <f t="shared" si="3"/>
        <v>1.2705653325599315</v>
      </c>
      <c r="N61" s="2">
        <f t="shared" si="4"/>
        <v>8.9625334630795859</v>
      </c>
      <c r="O61" s="2">
        <f t="shared" si="5"/>
        <v>3.3745346805296323</v>
      </c>
      <c r="P61" s="2">
        <f t="shared" si="6"/>
        <v>5.0165248576000181E-2</v>
      </c>
      <c r="Q61" s="2">
        <f t="shared" si="7"/>
        <v>7.6716428305736564</v>
      </c>
      <c r="R61" s="2">
        <f t="shared" si="8"/>
        <v>0.2239760000000004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9.0372620000000001</v>
      </c>
      <c r="I62">
        <v>9.9835840000000005</v>
      </c>
      <c r="J62" s="2">
        <f t="shared" si="0"/>
        <v>0.94632200000000033</v>
      </c>
      <c r="K62" s="2">
        <f t="shared" si="1"/>
        <v>-1.1112334351851842</v>
      </c>
      <c r="L62" s="2">
        <f t="shared" si="2"/>
        <v>-0.4149759351851845</v>
      </c>
      <c r="M62" s="2">
        <f t="shared" si="3"/>
        <v>1.2348397474734651</v>
      </c>
      <c r="N62" s="2">
        <f t="shared" si="4"/>
        <v>0.17220502678281843</v>
      </c>
      <c r="O62" s="2">
        <f t="shared" si="5"/>
        <v>0.46113513397501693</v>
      </c>
      <c r="P62" s="2">
        <f t="shared" si="6"/>
        <v>0.89552532768400062</v>
      </c>
      <c r="Q62" s="2">
        <f t="shared" si="7"/>
        <v>0.28232864059419049</v>
      </c>
      <c r="R62" s="2">
        <f t="shared" si="8"/>
        <v>0.94632200000000033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6.9718749999999998</v>
      </c>
      <c r="I63">
        <v>8.0302419999999994</v>
      </c>
      <c r="J63" s="2">
        <f t="shared" si="0"/>
        <v>1.0583669999999996</v>
      </c>
      <c r="K63" s="2">
        <f t="shared" si="1"/>
        <v>-3.0645754351851853</v>
      </c>
      <c r="L63" s="2">
        <f t="shared" si="2"/>
        <v>-2.4803629351851848</v>
      </c>
      <c r="M63" s="2">
        <f t="shared" si="3"/>
        <v>9.3916225979404668</v>
      </c>
      <c r="N63" s="2">
        <f t="shared" si="4"/>
        <v>6.1522002902404651</v>
      </c>
      <c r="O63" s="2">
        <f t="shared" si="5"/>
        <v>7.601259321512341</v>
      </c>
      <c r="P63" s="2">
        <f t="shared" si="6"/>
        <v>1.1201407066889992</v>
      </c>
      <c r="Q63" s="2">
        <f t="shared" si="7"/>
        <v>2.0220724396831895</v>
      </c>
      <c r="R63" s="2">
        <f t="shared" si="8"/>
        <v>1.0583669999999996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6.2968140000000004</v>
      </c>
      <c r="I64">
        <v>6.7544029999999999</v>
      </c>
      <c r="J64" s="2">
        <f t="shared" si="0"/>
        <v>0.45758899999999958</v>
      </c>
      <c r="K64" s="2">
        <f t="shared" si="1"/>
        <v>-4.3404144351851848</v>
      </c>
      <c r="L64" s="2">
        <f t="shared" si="2"/>
        <v>-3.1554239351851843</v>
      </c>
      <c r="M64" s="2">
        <f t="shared" si="3"/>
        <v>18.839197469163928</v>
      </c>
      <c r="N64" s="2">
        <f t="shared" si="4"/>
        <v>9.9567002107395535</v>
      </c>
      <c r="O64" s="2">
        <f t="shared" si="5"/>
        <v>13.695847597406615</v>
      </c>
      <c r="P64" s="2">
        <f t="shared" si="6"/>
        <v>0.20938769292099962</v>
      </c>
      <c r="Q64" s="2">
        <f t="shared" si="7"/>
        <v>7.2783133375056499</v>
      </c>
      <c r="R64" s="2">
        <f t="shared" si="8"/>
        <v>0.45758899999999958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6.9573999999999998</v>
      </c>
      <c r="I65">
        <v>7.7837420000000002</v>
      </c>
      <c r="J65" s="2">
        <f t="shared" si="0"/>
        <v>0.82634200000000035</v>
      </c>
      <c r="K65" s="2">
        <f t="shared" si="1"/>
        <v>-3.3110754351851845</v>
      </c>
      <c r="L65" s="2">
        <f t="shared" si="2"/>
        <v>-2.4948379351851848</v>
      </c>
      <c r="M65" s="2">
        <f t="shared" si="3"/>
        <v>10.963220537486759</v>
      </c>
      <c r="N65" s="2">
        <f t="shared" si="4"/>
        <v>6.2242163228390766</v>
      </c>
      <c r="O65" s="2">
        <f t="shared" si="5"/>
        <v>8.2605966019597936</v>
      </c>
      <c r="P65" s="2">
        <f t="shared" si="6"/>
        <v>0.68284110096400064</v>
      </c>
      <c r="Q65" s="2">
        <f t="shared" si="7"/>
        <v>2.7838786857294835</v>
      </c>
      <c r="R65" s="2">
        <f t="shared" si="8"/>
        <v>0.82634200000000035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7.9527080000000003</v>
      </c>
      <c r="I66">
        <v>9.1715890000000009</v>
      </c>
      <c r="J66" s="2">
        <f t="shared" si="0"/>
        <v>1.2188810000000005</v>
      </c>
      <c r="K66" s="2">
        <f t="shared" si="1"/>
        <v>-1.9232284351851838</v>
      </c>
      <c r="L66" s="2">
        <f t="shared" si="2"/>
        <v>-1.4995299351851843</v>
      </c>
      <c r="M66" s="2">
        <f t="shared" si="3"/>
        <v>3.6988076139048509</v>
      </c>
      <c r="N66" s="2">
        <f t="shared" si="4"/>
        <v>2.2485900265164829</v>
      </c>
      <c r="O66" s="2">
        <f t="shared" si="5"/>
        <v>2.8839386107595422</v>
      </c>
      <c r="P66" s="2">
        <f t="shared" si="6"/>
        <v>1.4856708921610013</v>
      </c>
      <c r="Q66" s="2">
        <f t="shared" si="7"/>
        <v>7.8763824820577463E-2</v>
      </c>
      <c r="R66" s="2">
        <f t="shared" si="8"/>
        <v>1.2188810000000005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8.1538699999999995</v>
      </c>
      <c r="I67">
        <v>10.332568999999999</v>
      </c>
      <c r="J67" s="2">
        <f t="shared" si="0"/>
        <v>2.1786989999999999</v>
      </c>
      <c r="K67" s="2">
        <f t="shared" si="1"/>
        <v>-0.76224843518518526</v>
      </c>
      <c r="L67" s="2">
        <f t="shared" si="2"/>
        <v>-1.2983679351851851</v>
      </c>
      <c r="M67" s="2">
        <f t="shared" si="3"/>
        <v>0.58102267694226362</v>
      </c>
      <c r="N67" s="2">
        <f t="shared" si="4"/>
        <v>1.685759295117041</v>
      </c>
      <c r="O67" s="2">
        <f t="shared" si="5"/>
        <v>0.98967892688952741</v>
      </c>
      <c r="P67" s="2">
        <f t="shared" si="6"/>
        <v>4.7467293326009994</v>
      </c>
      <c r="Q67" s="2">
        <f t="shared" si="7"/>
        <v>0.77498278367798568</v>
      </c>
      <c r="R67" s="2">
        <f t="shared" si="8"/>
        <v>2.1786989999999999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10.582678</v>
      </c>
      <c r="I68">
        <v>13.706182999999999</v>
      </c>
      <c r="J68" s="2">
        <f t="shared" si="0"/>
        <v>3.1235049999999998</v>
      </c>
      <c r="K68" s="2">
        <f t="shared" si="1"/>
        <v>2.6113655648148146</v>
      </c>
      <c r="L68" s="2">
        <f t="shared" si="2"/>
        <v>1.130440064814815</v>
      </c>
      <c r="M68" s="2">
        <f t="shared" si="3"/>
        <v>6.8192301131005957</v>
      </c>
      <c r="N68" s="2">
        <f t="shared" si="4"/>
        <v>1.277894740138523</v>
      </c>
      <c r="O68" s="2">
        <f t="shared" si="5"/>
        <v>2.9519922583444349</v>
      </c>
      <c r="P68" s="2">
        <f t="shared" si="6"/>
        <v>9.7562834850249978</v>
      </c>
      <c r="Q68" s="2">
        <f t="shared" si="7"/>
        <v>18.096048614462319</v>
      </c>
      <c r="R68" s="2">
        <f t="shared" si="8"/>
        <v>3.1235049999999998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13.866313</v>
      </c>
      <c r="I69">
        <v>17.640868999999999</v>
      </c>
      <c r="J69" s="2">
        <f t="shared" ref="J69:J111" si="10">I69-H69</f>
        <v>3.7745559999999987</v>
      </c>
      <c r="K69" s="2">
        <f t="shared" ref="K69:K111" si="11">I69-I$2</f>
        <v>6.5460515648148139</v>
      </c>
      <c r="L69" s="2">
        <f t="shared" ref="L69:L111" si="12">H69-H$2</f>
        <v>4.4140750648148153</v>
      </c>
      <c r="M69" s="2">
        <f t="shared" ref="M69:M111" si="13">K69*K69</f>
        <v>42.850791089214475</v>
      </c>
      <c r="N69" s="2">
        <f t="shared" ref="N69:N111" si="14">L69*L69</f>
        <v>19.484058677819917</v>
      </c>
      <c r="O69" s="2">
        <f t="shared" ref="O69:O111" si="15">K69*L69</f>
        <v>28.894762985241073</v>
      </c>
      <c r="P69" s="2">
        <f t="shared" ref="P69:P111" si="16">J69*J69</f>
        <v>14.24727299713599</v>
      </c>
      <c r="Q69" s="2">
        <f t="shared" ref="Q69:Q111" si="17">(I69-H$2)*(I69-H$2)</f>
        <v>67.053678715650193</v>
      </c>
      <c r="R69" s="2">
        <f t="shared" ref="R69:R111" si="18">ABS(J69)</f>
        <v>3.7745559999999987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17.659742000000001</v>
      </c>
      <c r="I70">
        <v>19.424499999999998</v>
      </c>
      <c r="J70" s="2">
        <f t="shared" si="10"/>
        <v>1.7647579999999969</v>
      </c>
      <c r="K70" s="2">
        <f t="shared" si="11"/>
        <v>8.3296825648148136</v>
      </c>
      <c r="L70" s="2">
        <f t="shared" si="12"/>
        <v>8.2075040648148168</v>
      </c>
      <c r="M70" s="2">
        <f t="shared" si="13"/>
        <v>69.383611630579892</v>
      </c>
      <c r="N70" s="2">
        <f t="shared" si="14"/>
        <v>67.363122973951747</v>
      </c>
      <c r="O70" s="2">
        <f t="shared" si="15"/>
        <v>68.365903509334686</v>
      </c>
      <c r="P70" s="2">
        <f t="shared" si="16"/>
        <v>3.1143707985639892</v>
      </c>
      <c r="Q70" s="2">
        <f t="shared" si="17"/>
        <v>99.446010689344618</v>
      </c>
      <c r="R70" s="2">
        <f t="shared" si="18"/>
        <v>1.7647579999999969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18.425664999999999</v>
      </c>
      <c r="I71">
        <v>19.429907</v>
      </c>
      <c r="J71" s="2">
        <f t="shared" si="10"/>
        <v>1.0042420000000014</v>
      </c>
      <c r="K71" s="2">
        <f t="shared" si="11"/>
        <v>8.3350895648148153</v>
      </c>
      <c r="L71" s="2">
        <f t="shared" si="12"/>
        <v>8.973427064814814</v>
      </c>
      <c r="M71" s="2">
        <f t="shared" si="13"/>
        <v>69.473718053484831</v>
      </c>
      <c r="N71" s="2">
        <f t="shared" si="14"/>
        <v>80.522393287551012</v>
      </c>
      <c r="O71" s="2">
        <f t="shared" si="15"/>
        <v>74.794318288564796</v>
      </c>
      <c r="P71" s="2">
        <f t="shared" si="16"/>
        <v>1.0085019945640028</v>
      </c>
      <c r="Q71" s="2">
        <f t="shared" si="17"/>
        <v>99.553879966962555</v>
      </c>
      <c r="R71" s="2">
        <f t="shared" si="18"/>
        <v>1.0042420000000014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15.563864000000001</v>
      </c>
      <c r="I72">
        <v>16.769477999999999</v>
      </c>
      <c r="J72" s="2">
        <f t="shared" si="10"/>
        <v>1.2056139999999989</v>
      </c>
      <c r="K72" s="2">
        <f t="shared" si="11"/>
        <v>5.6746605648148147</v>
      </c>
      <c r="L72" s="2">
        <f t="shared" si="12"/>
        <v>6.111626064814816</v>
      </c>
      <c r="M72" s="2">
        <f t="shared" si="13"/>
        <v>32.201772525864392</v>
      </c>
      <c r="N72" s="2">
        <f t="shared" si="14"/>
        <v>37.351973156123833</v>
      </c>
      <c r="O72" s="2">
        <f t="shared" si="15"/>
        <v>34.681403416898988</v>
      </c>
      <c r="P72" s="2">
        <f t="shared" si="16"/>
        <v>1.4535051169959972</v>
      </c>
      <c r="Q72" s="2">
        <f t="shared" si="17"/>
        <v>53.542002166131113</v>
      </c>
      <c r="R72" s="2">
        <f t="shared" si="18"/>
        <v>1.2056139999999989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13.997923</v>
      </c>
      <c r="I73">
        <v>14.072948999999999</v>
      </c>
      <c r="J73" s="2">
        <f t="shared" si="10"/>
        <v>7.5025999999999371E-2</v>
      </c>
      <c r="K73" s="2">
        <f t="shared" si="11"/>
        <v>2.9781315648148148</v>
      </c>
      <c r="L73" s="2">
        <f t="shared" si="12"/>
        <v>4.5456850648148155</v>
      </c>
      <c r="M73" s="2">
        <f t="shared" si="13"/>
        <v>8.8692676173463365</v>
      </c>
      <c r="N73" s="2">
        <f t="shared" si="14"/>
        <v>20.663252708480474</v>
      </c>
      <c r="O73" s="2">
        <f t="shared" si="15"/>
        <v>13.537648175232279</v>
      </c>
      <c r="P73" s="2">
        <f t="shared" si="16"/>
        <v>5.6289006759999054E-3</v>
      </c>
      <c r="Q73" s="2">
        <f t="shared" si="17"/>
        <v>21.35097074450206</v>
      </c>
      <c r="R73" s="2">
        <f t="shared" si="18"/>
        <v>7.5025999999999371E-2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8.3817280000000007</v>
      </c>
      <c r="I74">
        <v>9.2432739999999995</v>
      </c>
      <c r="J74" s="2">
        <f t="shared" si="10"/>
        <v>0.86154599999999881</v>
      </c>
      <c r="K74" s="2">
        <f t="shared" si="11"/>
        <v>-1.8515434351851852</v>
      </c>
      <c r="L74" s="2">
        <f t="shared" si="12"/>
        <v>-1.0705099351851839</v>
      </c>
      <c r="M74" s="2">
        <f t="shared" si="13"/>
        <v>3.4282130923773559</v>
      </c>
      <c r="N74" s="2">
        <f t="shared" si="14"/>
        <v>1.1459915213301866</v>
      </c>
      <c r="O74" s="2">
        <f t="shared" si="15"/>
        <v>1.9820956427926453</v>
      </c>
      <c r="P74" s="2">
        <f t="shared" si="16"/>
        <v>0.74226151011599795</v>
      </c>
      <c r="Q74" s="2">
        <f t="shared" si="17"/>
        <v>4.3665926208078229E-2</v>
      </c>
      <c r="R74" s="2">
        <f t="shared" si="18"/>
        <v>0.86154599999999881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6.4533620000000003</v>
      </c>
      <c r="I75">
        <v>7.8496639999999998</v>
      </c>
      <c r="J75" s="2">
        <f t="shared" si="10"/>
        <v>1.3963019999999995</v>
      </c>
      <c r="K75" s="2">
        <f t="shared" si="11"/>
        <v>-3.245153435185185</v>
      </c>
      <c r="L75" s="2">
        <f t="shared" si="12"/>
        <v>-2.9988759351851844</v>
      </c>
      <c r="M75" s="2">
        <f t="shared" si="13"/>
        <v>10.531020817894206</v>
      </c>
      <c r="N75" s="2">
        <f t="shared" si="14"/>
        <v>8.9932568746328148</v>
      </c>
      <c r="O75" s="2">
        <f t="shared" si="15"/>
        <v>9.7318125427603857</v>
      </c>
      <c r="P75" s="2">
        <f t="shared" si="16"/>
        <v>1.9496592752039985</v>
      </c>
      <c r="Q75" s="2">
        <f t="shared" si="17"/>
        <v>2.568243217734929</v>
      </c>
      <c r="R75" s="2">
        <f t="shared" si="18"/>
        <v>1.3963019999999995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5.010999</v>
      </c>
      <c r="I76">
        <v>6.3295029999999999</v>
      </c>
      <c r="J76" s="2">
        <f t="shared" si="10"/>
        <v>1.3185039999999999</v>
      </c>
      <c r="K76" s="2">
        <f t="shared" si="11"/>
        <v>-4.7653144351851848</v>
      </c>
      <c r="L76" s="2">
        <f t="shared" si="12"/>
        <v>-4.4412389351851846</v>
      </c>
      <c r="M76" s="2">
        <f t="shared" si="13"/>
        <v>22.708221666184297</v>
      </c>
      <c r="N76" s="2">
        <f t="shared" si="14"/>
        <v>19.724603279404832</v>
      </c>
      <c r="O76" s="2">
        <f t="shared" si="15"/>
        <v>21.163900007944441</v>
      </c>
      <c r="P76" s="2">
        <f t="shared" si="16"/>
        <v>1.7384527980159998</v>
      </c>
      <c r="Q76" s="2">
        <f t="shared" si="17"/>
        <v>9.7514734754260193</v>
      </c>
      <c r="R76" s="2">
        <f t="shared" si="18"/>
        <v>1.3185039999999999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6.1084540000000001</v>
      </c>
      <c r="I77">
        <v>7.4234200000000001</v>
      </c>
      <c r="J77" s="2">
        <f t="shared" si="10"/>
        <v>1.3149660000000001</v>
      </c>
      <c r="K77" s="2">
        <f t="shared" si="11"/>
        <v>-3.6713974351851846</v>
      </c>
      <c r="L77" s="2">
        <f t="shared" si="12"/>
        <v>-3.3437839351851846</v>
      </c>
      <c r="M77" s="2">
        <f t="shared" si="13"/>
        <v>13.479159127084351</v>
      </c>
      <c r="N77" s="2">
        <f t="shared" si="14"/>
        <v>11.180891005202518</v>
      </c>
      <c r="O77" s="2">
        <f t="shared" si="15"/>
        <v>12.276359763452311</v>
      </c>
      <c r="P77" s="2">
        <f t="shared" si="16"/>
        <v>1.7291355811560003</v>
      </c>
      <c r="Q77" s="2">
        <f t="shared" si="17"/>
        <v>4.1161022141290751</v>
      </c>
      <c r="R77" s="2">
        <f t="shared" si="18"/>
        <v>1.3149660000000001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6.1605270000000001</v>
      </c>
      <c r="I78">
        <v>7.8133689999999998</v>
      </c>
      <c r="J78" s="2">
        <f t="shared" si="10"/>
        <v>1.6528419999999997</v>
      </c>
      <c r="K78" s="2">
        <f t="shared" si="11"/>
        <v>-3.2814484351851849</v>
      </c>
      <c r="L78" s="2">
        <f t="shared" si="12"/>
        <v>-3.2917109351851845</v>
      </c>
      <c r="M78" s="2">
        <f t="shared" si="13"/>
        <v>10.767903832779298</v>
      </c>
      <c r="N78" s="2">
        <f t="shared" si="14"/>
        <v>10.835360880817722</v>
      </c>
      <c r="O78" s="2">
        <f t="shared" si="15"/>
        <v>10.801579697345385</v>
      </c>
      <c r="P78" s="2">
        <f t="shared" si="16"/>
        <v>2.7318866769639989</v>
      </c>
      <c r="Q78" s="2">
        <f t="shared" si="17"/>
        <v>2.6858913867150216</v>
      </c>
      <c r="R78" s="2">
        <f t="shared" si="18"/>
        <v>1.6528419999999997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8.5957170000000005</v>
      </c>
      <c r="I79">
        <v>10.50104</v>
      </c>
      <c r="J79" s="2">
        <f t="shared" si="10"/>
        <v>1.9053229999999992</v>
      </c>
      <c r="K79" s="2">
        <f t="shared" si="11"/>
        <v>-0.593777435185185</v>
      </c>
      <c r="L79" s="2">
        <f t="shared" si="12"/>
        <v>-0.85652093518518413</v>
      </c>
      <c r="M79" s="2">
        <f t="shared" si="13"/>
        <v>0.3525716425350966</v>
      </c>
      <c r="N79" s="2">
        <f t="shared" si="14"/>
        <v>0.73362811241050241</v>
      </c>
      <c r="O79" s="2">
        <f t="shared" si="15"/>
        <v>0.50858280407667467</v>
      </c>
      <c r="P79" s="2">
        <f t="shared" si="16"/>
        <v>3.6302557343289972</v>
      </c>
      <c r="Q79" s="2">
        <f t="shared" si="17"/>
        <v>1.0999857711598195</v>
      </c>
      <c r="R79" s="2">
        <f t="shared" si="18"/>
        <v>1.9053229999999992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10.185598000000001</v>
      </c>
      <c r="I80">
        <v>12.243783000000001</v>
      </c>
      <c r="J80" s="2">
        <f t="shared" si="10"/>
        <v>2.0581849999999999</v>
      </c>
      <c r="K80" s="2">
        <f t="shared" si="11"/>
        <v>1.1489655648148158</v>
      </c>
      <c r="L80" s="2">
        <f t="shared" si="12"/>
        <v>0.73336006481481597</v>
      </c>
      <c r="M80" s="2">
        <f t="shared" si="13"/>
        <v>1.3201218691302288</v>
      </c>
      <c r="N80" s="2">
        <f t="shared" si="14"/>
        <v>0.53781698466519112</v>
      </c>
      <c r="O80" s="2">
        <f t="shared" si="15"/>
        <v>0.84260546108258494</v>
      </c>
      <c r="P80" s="2">
        <f t="shared" si="16"/>
        <v>4.236125494225</v>
      </c>
      <c r="Q80" s="2">
        <f t="shared" si="17"/>
        <v>7.7927238488919546</v>
      </c>
      <c r="R80" s="2">
        <f t="shared" si="18"/>
        <v>2.0581849999999999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12.135494</v>
      </c>
      <c r="I81">
        <v>16.326910000000002</v>
      </c>
      <c r="J81" s="2">
        <f t="shared" si="10"/>
        <v>4.191416000000002</v>
      </c>
      <c r="K81" s="2">
        <f t="shared" si="11"/>
        <v>5.2320925648148169</v>
      </c>
      <c r="L81" s="2">
        <f t="shared" si="12"/>
        <v>2.6832560648148149</v>
      </c>
      <c r="M81" s="2">
        <f t="shared" si="13"/>
        <v>27.374792606790489</v>
      </c>
      <c r="N81" s="2">
        <f t="shared" si="14"/>
        <v>7.1998631093654861</v>
      </c>
      <c r="O81" s="2">
        <f t="shared" si="15"/>
        <v>14.039044106211858</v>
      </c>
      <c r="P81" s="2">
        <f t="shared" si="16"/>
        <v>17.567968085056016</v>
      </c>
      <c r="Q81" s="2">
        <f t="shared" si="17"/>
        <v>47.261115998745218</v>
      </c>
      <c r="R81" s="2">
        <f t="shared" si="18"/>
        <v>4.191416000000002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13.727627</v>
      </c>
      <c r="I82">
        <v>18.894119</v>
      </c>
      <c r="J82" s="2">
        <f t="shared" si="10"/>
        <v>5.1664919999999999</v>
      </c>
      <c r="K82" s="2">
        <f t="shared" si="11"/>
        <v>7.7993015648148152</v>
      </c>
      <c r="L82" s="2">
        <f t="shared" si="12"/>
        <v>4.2753890648148154</v>
      </c>
      <c r="M82" s="2">
        <f t="shared" si="13"/>
        <v>60.829104898922822</v>
      </c>
      <c r="N82" s="2">
        <f t="shared" si="14"/>
        <v>18.278951655538101</v>
      </c>
      <c r="O82" s="2">
        <f t="shared" si="15"/>
        <v>33.345048623402342</v>
      </c>
      <c r="P82" s="2">
        <f t="shared" si="16"/>
        <v>26.692639586063997</v>
      </c>
      <c r="Q82" s="2">
        <f t="shared" si="17"/>
        <v>89.149118042108555</v>
      </c>
      <c r="R82" s="2">
        <f t="shared" si="18"/>
        <v>5.1664919999999999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15.084669999999999</v>
      </c>
      <c r="I83">
        <v>17.526512</v>
      </c>
      <c r="J83" s="2">
        <f t="shared" si="10"/>
        <v>2.4418420000000012</v>
      </c>
      <c r="K83" s="2">
        <f t="shared" si="11"/>
        <v>6.4316945648148156</v>
      </c>
      <c r="L83" s="2">
        <f t="shared" si="12"/>
        <v>5.6324320648148145</v>
      </c>
      <c r="M83" s="2">
        <f t="shared" si="13"/>
        <v>41.366694975068441</v>
      </c>
      <c r="N83" s="2">
        <f t="shared" si="14"/>
        <v>31.724290964754076</v>
      </c>
      <c r="O83" s="2">
        <f t="shared" si="15"/>
        <v>36.226082697958134</v>
      </c>
      <c r="P83" s="2">
        <f t="shared" si="16"/>
        <v>5.9625923529640055</v>
      </c>
      <c r="Q83" s="2">
        <f t="shared" si="17"/>
        <v>65.193901673741166</v>
      </c>
      <c r="R83" s="2">
        <f t="shared" si="18"/>
        <v>2.4418420000000012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13.913895999999999</v>
      </c>
      <c r="I84">
        <v>14.350834000000001</v>
      </c>
      <c r="J84" s="2">
        <f t="shared" si="10"/>
        <v>0.43693800000000138</v>
      </c>
      <c r="K84" s="2">
        <f t="shared" si="11"/>
        <v>3.256016564814816</v>
      </c>
      <c r="L84" s="2">
        <f t="shared" si="12"/>
        <v>4.4616580648148148</v>
      </c>
      <c r="M84" s="2">
        <f t="shared" si="13"/>
        <v>10.601643870348475</v>
      </c>
      <c r="N84" s="2">
        <f t="shared" si="14"/>
        <v>19.906392687327077</v>
      </c>
      <c r="O84" s="2">
        <f t="shared" si="15"/>
        <v>14.527232565576654</v>
      </c>
      <c r="P84" s="2">
        <f t="shared" si="16"/>
        <v>0.19091481584400122</v>
      </c>
      <c r="Q84" s="2">
        <f t="shared" si="17"/>
        <v>23.996243406219204</v>
      </c>
      <c r="R84" s="2">
        <f t="shared" si="18"/>
        <v>0.43693800000000138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10.185138</v>
      </c>
      <c r="I85">
        <v>11.847716</v>
      </c>
      <c r="J85" s="2">
        <f t="shared" si="10"/>
        <v>1.6625779999999999</v>
      </c>
      <c r="K85" s="2">
        <f t="shared" si="11"/>
        <v>0.75289856481481543</v>
      </c>
      <c r="L85" s="2">
        <f t="shared" si="12"/>
        <v>0.73290006481481562</v>
      </c>
      <c r="M85" s="2">
        <f t="shared" si="13"/>
        <v>0.5668562489002088</v>
      </c>
      <c r="N85" s="2">
        <f t="shared" si="14"/>
        <v>0.53714250500556093</v>
      </c>
      <c r="O85" s="2">
        <f t="shared" si="15"/>
        <v>0.55179940695175989</v>
      </c>
      <c r="P85" s="2">
        <f t="shared" si="16"/>
        <v>2.7641656060839996</v>
      </c>
      <c r="Q85" s="2">
        <f t="shared" si="17"/>
        <v>5.7383151590089332</v>
      </c>
      <c r="R85" s="2">
        <f t="shared" si="18"/>
        <v>1.6625779999999999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8.0148329999999994</v>
      </c>
      <c r="I86">
        <v>10.713042</v>
      </c>
      <c r="J86" s="2">
        <f t="shared" si="10"/>
        <v>2.6982090000000003</v>
      </c>
      <c r="K86" s="2">
        <f t="shared" si="11"/>
        <v>-0.38177543518518497</v>
      </c>
      <c r="L86" s="2">
        <f t="shared" si="12"/>
        <v>-1.4374049351851852</v>
      </c>
      <c r="M86" s="2">
        <f t="shared" si="13"/>
        <v>0.14575248291083737</v>
      </c>
      <c r="N86" s="2">
        <f t="shared" si="14"/>
        <v>2.0661329476947263</v>
      </c>
      <c r="O86" s="2">
        <f t="shared" si="15"/>
        <v>0.54876589466765668</v>
      </c>
      <c r="P86" s="2">
        <f t="shared" si="16"/>
        <v>7.2803318076810015</v>
      </c>
      <c r="Q86" s="2">
        <f t="shared" si="17"/>
        <v>1.5896268898535606</v>
      </c>
      <c r="R86" s="2">
        <f t="shared" si="18"/>
        <v>2.6982090000000003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4.560098</v>
      </c>
      <c r="I87">
        <v>6.493347</v>
      </c>
      <c r="J87" s="2">
        <f t="shared" si="10"/>
        <v>1.933249</v>
      </c>
      <c r="K87" s="2">
        <f t="shared" si="11"/>
        <v>-4.6014704351851847</v>
      </c>
      <c r="L87" s="2">
        <f t="shared" si="12"/>
        <v>-4.8921399351851846</v>
      </c>
      <c r="M87" s="2">
        <f t="shared" si="13"/>
        <v>21.173530165883335</v>
      </c>
      <c r="N87" s="2">
        <f t="shared" si="14"/>
        <v>23.933033145433704</v>
      </c>
      <c r="O87" s="2">
        <f t="shared" si="15"/>
        <v>22.511037276543394</v>
      </c>
      <c r="P87" s="2">
        <f t="shared" si="16"/>
        <v>3.737451696001</v>
      </c>
      <c r="Q87" s="2">
        <f t="shared" si="17"/>
        <v>8.7550355663210571</v>
      </c>
      <c r="R87" s="2">
        <f t="shared" si="18"/>
        <v>1.933249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3.8927480000000001</v>
      </c>
      <c r="I88">
        <v>4.2790330000000001</v>
      </c>
      <c r="J88" s="2">
        <f t="shared" si="10"/>
        <v>0.38628499999999999</v>
      </c>
      <c r="K88" s="2">
        <f t="shared" si="11"/>
        <v>-6.8157844351851846</v>
      </c>
      <c r="L88" s="2">
        <f t="shared" si="12"/>
        <v>-5.5594899351851845</v>
      </c>
      <c r="M88" s="2">
        <f t="shared" si="13"/>
        <v>46.454917466912626</v>
      </c>
      <c r="N88" s="2">
        <f t="shared" si="14"/>
        <v>30.907928339425368</v>
      </c>
      <c r="O88" s="2">
        <f t="shared" si="15"/>
        <v>37.892284967803874</v>
      </c>
      <c r="P88" s="2">
        <f t="shared" si="16"/>
        <v>0.14921610122499998</v>
      </c>
      <c r="Q88" s="2">
        <f t="shared" si="17"/>
        <v>26.762049301424348</v>
      </c>
      <c r="R88" s="2">
        <f t="shared" si="18"/>
        <v>0.38628499999999999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5.2789570000000001</v>
      </c>
      <c r="I89">
        <v>5.7391360000000002</v>
      </c>
      <c r="J89" s="2">
        <f t="shared" si="10"/>
        <v>0.46017900000000012</v>
      </c>
      <c r="K89" s="2">
        <f t="shared" si="11"/>
        <v>-5.3556814351851845</v>
      </c>
      <c r="L89" s="2">
        <f t="shared" si="12"/>
        <v>-4.1732809351851845</v>
      </c>
      <c r="M89" s="2">
        <f t="shared" si="13"/>
        <v>28.683323635187236</v>
      </c>
      <c r="N89" s="2">
        <f t="shared" si="14"/>
        <v>17.416273763980129</v>
      </c>
      <c r="O89" s="2">
        <f t="shared" si="15"/>
        <v>22.350763228383556</v>
      </c>
      <c r="P89" s="2">
        <f t="shared" si="16"/>
        <v>0.21176471204100011</v>
      </c>
      <c r="Q89" s="2">
        <f t="shared" si="17"/>
        <v>13.787125981075961</v>
      </c>
      <c r="R89" s="2">
        <f t="shared" si="18"/>
        <v>0.46017900000000012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5.8748389999999997</v>
      </c>
      <c r="I90">
        <v>6.6877690000000003</v>
      </c>
      <c r="J90" s="2">
        <f t="shared" si="10"/>
        <v>0.8129300000000006</v>
      </c>
      <c r="K90" s="2">
        <f t="shared" si="11"/>
        <v>-4.4070484351851844</v>
      </c>
      <c r="L90" s="2">
        <f t="shared" si="12"/>
        <v>-3.5773989351851849</v>
      </c>
      <c r="M90" s="2">
        <f t="shared" si="13"/>
        <v>19.422075910068184</v>
      </c>
      <c r="N90" s="2">
        <f t="shared" si="14"/>
        <v>12.797783141464095</v>
      </c>
      <c r="O90" s="2">
        <f t="shared" si="15"/>
        <v>15.765770379341014</v>
      </c>
      <c r="P90" s="2">
        <f t="shared" si="16"/>
        <v>0.66085518490000095</v>
      </c>
      <c r="Q90" s="2">
        <f t="shared" si="17"/>
        <v>7.6422884936039068</v>
      </c>
      <c r="R90" s="2">
        <f t="shared" si="18"/>
        <v>0.8129300000000006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6.6104690000000002</v>
      </c>
      <c r="I91">
        <v>8.1786799999999999</v>
      </c>
      <c r="J91" s="2">
        <f t="shared" si="10"/>
        <v>1.5682109999999998</v>
      </c>
      <c r="K91" s="2">
        <f t="shared" si="11"/>
        <v>-2.9161374351851848</v>
      </c>
      <c r="L91" s="2">
        <f t="shared" si="12"/>
        <v>-2.8417689351851845</v>
      </c>
      <c r="M91" s="2">
        <f t="shared" si="13"/>
        <v>8.5038575408884274</v>
      </c>
      <c r="N91" s="2">
        <f t="shared" si="14"/>
        <v>8.0756506809835376</v>
      </c>
      <c r="O91" s="2">
        <f t="shared" si="15"/>
        <v>8.2869887740398571</v>
      </c>
      <c r="P91" s="2">
        <f t="shared" si="16"/>
        <v>2.4592857405209996</v>
      </c>
      <c r="Q91" s="2">
        <f t="shared" si="17"/>
        <v>1.621949814273151</v>
      </c>
      <c r="R91" s="2">
        <f t="shared" si="18"/>
        <v>1.5682109999999998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8.5207829999999998</v>
      </c>
      <c r="I92">
        <v>10.853664</v>
      </c>
      <c r="J92" s="2">
        <f t="shared" si="10"/>
        <v>2.3328810000000004</v>
      </c>
      <c r="K92" s="2">
        <f t="shared" si="11"/>
        <v>-0.24115343518518451</v>
      </c>
      <c r="L92" s="2">
        <f t="shared" si="12"/>
        <v>-0.93145493518518485</v>
      </c>
      <c r="M92" s="2">
        <f t="shared" si="13"/>
        <v>5.8154979301614985E-2</v>
      </c>
      <c r="N92" s="2">
        <f t="shared" si="14"/>
        <v>0.86760829628083691</v>
      </c>
      <c r="O92" s="2">
        <f t="shared" si="15"/>
        <v>0.2246235573401007</v>
      </c>
      <c r="P92" s="2">
        <f t="shared" si="16"/>
        <v>5.4423337601610022</v>
      </c>
      <c r="Q92" s="2">
        <f t="shared" si="17"/>
        <v>1.9639950151423398</v>
      </c>
      <c r="R92" s="2">
        <f t="shared" si="18"/>
        <v>2.3328810000000004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11.018535999999999</v>
      </c>
      <c r="I93">
        <v>14.339339000000001</v>
      </c>
      <c r="J93" s="2">
        <f t="shared" si="10"/>
        <v>3.3208030000000015</v>
      </c>
      <c r="K93" s="2">
        <f t="shared" si="11"/>
        <v>3.244521564814816</v>
      </c>
      <c r="L93" s="2">
        <f t="shared" si="12"/>
        <v>1.5662980648148146</v>
      </c>
      <c r="M93" s="2">
        <f t="shared" si="13"/>
        <v>10.526920184548382</v>
      </c>
      <c r="N93" s="2">
        <f t="shared" si="14"/>
        <v>2.4532896278426333</v>
      </c>
      <c r="O93" s="2">
        <f t="shared" si="15"/>
        <v>5.0818878482193801</v>
      </c>
      <c r="P93" s="2">
        <f t="shared" si="16"/>
        <v>11.027732564809011</v>
      </c>
      <c r="Q93" s="2">
        <f t="shared" si="17"/>
        <v>23.883756817714108</v>
      </c>
      <c r="R93" s="2">
        <f t="shared" si="18"/>
        <v>3.3208030000000015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13.730498000000001</v>
      </c>
      <c r="I94">
        <v>18.666298000000001</v>
      </c>
      <c r="J94" s="2">
        <f t="shared" si="10"/>
        <v>4.9358000000000004</v>
      </c>
      <c r="K94" s="2">
        <f t="shared" si="11"/>
        <v>7.5714805648148165</v>
      </c>
      <c r="L94" s="2">
        <f t="shared" si="12"/>
        <v>4.2782600648148161</v>
      </c>
      <c r="M94" s="2">
        <f t="shared" si="13"/>
        <v>57.327317943368492</v>
      </c>
      <c r="N94" s="2">
        <f t="shared" si="14"/>
        <v>18.303509182189273</v>
      </c>
      <c r="O94" s="2">
        <f t="shared" si="15"/>
        <v>32.392762931968754</v>
      </c>
      <c r="P94" s="2">
        <f t="shared" si="16"/>
        <v>24.362121640000005</v>
      </c>
      <c r="Q94" s="2">
        <f t="shared" si="17"/>
        <v>84.898902878015221</v>
      </c>
      <c r="R94" s="2">
        <f t="shared" si="18"/>
        <v>4.9358000000000004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14.956518000000001</v>
      </c>
      <c r="I95">
        <v>18.377521999999999</v>
      </c>
      <c r="J95" s="2">
        <f t="shared" si="10"/>
        <v>3.4210039999999982</v>
      </c>
      <c r="K95" s="2">
        <f t="shared" si="11"/>
        <v>7.2827045648148143</v>
      </c>
      <c r="L95" s="2">
        <f t="shared" si="12"/>
        <v>5.5042800648148162</v>
      </c>
      <c r="M95" s="2">
        <f t="shared" si="13"/>
        <v>53.037785778374534</v>
      </c>
      <c r="N95" s="2">
        <f t="shared" si="14"/>
        <v>30.297099031917799</v>
      </c>
      <c r="O95" s="2">
        <f t="shared" si="15"/>
        <v>40.086045554046045</v>
      </c>
      <c r="P95" s="2">
        <f t="shared" si="16"/>
        <v>11.703268368015987</v>
      </c>
      <c r="Q95" s="2">
        <f t="shared" si="17"/>
        <v>79.660695637637261</v>
      </c>
      <c r="R95" s="2">
        <f t="shared" si="18"/>
        <v>3.4210039999999982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13.544943999999999</v>
      </c>
      <c r="I96">
        <v>14.019964</v>
      </c>
      <c r="J96" s="2">
        <f t="shared" si="10"/>
        <v>0.47502000000000066</v>
      </c>
      <c r="K96" s="2">
        <f t="shared" si="11"/>
        <v>2.9251465648148152</v>
      </c>
      <c r="L96" s="2">
        <f t="shared" si="12"/>
        <v>4.0927060648148146</v>
      </c>
      <c r="M96" s="2">
        <f t="shared" si="13"/>
        <v>8.5564824256479142</v>
      </c>
      <c r="N96" s="2">
        <f t="shared" si="14"/>
        <v>16.750242932971965</v>
      </c>
      <c r="O96" s="2">
        <f t="shared" si="15"/>
        <v>11.971765086289816</v>
      </c>
      <c r="P96" s="2">
        <f t="shared" si="16"/>
        <v>0.22564400040000063</v>
      </c>
      <c r="Q96" s="2">
        <f t="shared" si="17"/>
        <v>20.864121403188637</v>
      </c>
      <c r="R96" s="2">
        <f t="shared" si="18"/>
        <v>0.47502000000000066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10.999205</v>
      </c>
      <c r="I97">
        <v>11.267341</v>
      </c>
      <c r="J97" s="2">
        <f t="shared" si="10"/>
        <v>0.26813600000000015</v>
      </c>
      <c r="K97" s="2">
        <f t="shared" si="11"/>
        <v>0.17252356481481534</v>
      </c>
      <c r="L97" s="2">
        <f t="shared" si="12"/>
        <v>1.5469670648148153</v>
      </c>
      <c r="M97" s="2">
        <f t="shared" si="13"/>
        <v>2.976438041641179E-2</v>
      </c>
      <c r="N97" s="2">
        <f t="shared" si="14"/>
        <v>2.3931070996217647</v>
      </c>
      <c r="O97" s="2">
        <f t="shared" si="15"/>
        <v>0.26688827267296344</v>
      </c>
      <c r="P97" s="2">
        <f t="shared" si="16"/>
        <v>7.1896914496000081E-2</v>
      </c>
      <c r="Q97" s="2">
        <f t="shared" si="17"/>
        <v>3.2945991359001359</v>
      </c>
      <c r="R97" s="2">
        <f t="shared" si="18"/>
        <v>0.26813600000000015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8.0877579999999991</v>
      </c>
      <c r="I98">
        <v>9.4617199999999997</v>
      </c>
      <c r="J98" s="2">
        <f t="shared" si="10"/>
        <v>1.3739620000000006</v>
      </c>
      <c r="K98" s="2">
        <f t="shared" si="11"/>
        <v>-1.633097435185185</v>
      </c>
      <c r="L98" s="2">
        <f t="shared" si="12"/>
        <v>-1.3644799351851855</v>
      </c>
      <c r="M98" s="2">
        <f t="shared" si="13"/>
        <v>2.6670072328084298</v>
      </c>
      <c r="N98" s="2">
        <f t="shared" si="14"/>
        <v>1.861805493522968</v>
      </c>
      <c r="O98" s="2">
        <f t="shared" si="15"/>
        <v>2.2283286825125739</v>
      </c>
      <c r="P98" s="2">
        <f t="shared" si="16"/>
        <v>1.8877715774440016</v>
      </c>
      <c r="Q98" s="2">
        <f t="shared" si="17"/>
        <v>8.9909553152353779E-5</v>
      </c>
      <c r="R98" s="2">
        <f t="shared" si="18"/>
        <v>1.3739620000000006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5.8003999999999998</v>
      </c>
      <c r="I99">
        <v>6.4049060000000004</v>
      </c>
      <c r="J99" s="2">
        <f t="shared" si="10"/>
        <v>0.60450600000000065</v>
      </c>
      <c r="K99" s="2">
        <f t="shared" si="11"/>
        <v>-4.6899114351851843</v>
      </c>
      <c r="L99" s="2">
        <f t="shared" si="12"/>
        <v>-3.6518379351851848</v>
      </c>
      <c r="M99" s="2">
        <f t="shared" si="13"/>
        <v>21.995269269880755</v>
      </c>
      <c r="N99" s="2">
        <f t="shared" si="14"/>
        <v>13.335920304857595</v>
      </c>
      <c r="O99" s="2">
        <f t="shared" si="15"/>
        <v>17.126796491668049</v>
      </c>
      <c r="P99" s="2">
        <f t="shared" si="16"/>
        <v>0.36542750403600077</v>
      </c>
      <c r="Q99" s="2">
        <f t="shared" si="17"/>
        <v>9.2862319231994803</v>
      </c>
      <c r="R99" s="2">
        <f t="shared" si="18"/>
        <v>0.60450600000000065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5.6153320000000004</v>
      </c>
      <c r="I100">
        <v>6.5747650000000002</v>
      </c>
      <c r="J100" s="2">
        <f t="shared" si="10"/>
        <v>0.95943299999999976</v>
      </c>
      <c r="K100" s="2">
        <f t="shared" si="11"/>
        <v>-4.5200524351851845</v>
      </c>
      <c r="L100" s="2">
        <f t="shared" si="12"/>
        <v>-3.8369059351851842</v>
      </c>
      <c r="M100" s="2">
        <f t="shared" si="13"/>
        <v>20.430874016823516</v>
      </c>
      <c r="N100" s="2">
        <f t="shared" si="14"/>
        <v>14.721847155459292</v>
      </c>
      <c r="O100" s="2">
        <f t="shared" si="15"/>
        <v>17.34301601591028</v>
      </c>
      <c r="P100" s="2">
        <f t="shared" si="16"/>
        <v>0.92051168148899953</v>
      </c>
      <c r="Q100" s="2">
        <f t="shared" si="17"/>
        <v>8.2798504927232415</v>
      </c>
      <c r="R100" s="2">
        <f t="shared" si="18"/>
        <v>0.95943299999999976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4.89405</v>
      </c>
      <c r="I101">
        <v>5.9763390000000003</v>
      </c>
      <c r="J101" s="2">
        <f t="shared" si="10"/>
        <v>1.0822890000000003</v>
      </c>
      <c r="K101" s="2">
        <f t="shared" si="11"/>
        <v>-5.1184784351851844</v>
      </c>
      <c r="L101" s="2">
        <f t="shared" si="12"/>
        <v>-4.5581879351851846</v>
      </c>
      <c r="M101" s="2">
        <f t="shared" si="13"/>
        <v>26.198821491455774</v>
      </c>
      <c r="N101" s="2">
        <f t="shared" si="14"/>
        <v>20.777077252467777</v>
      </c>
      <c r="O101" s="2">
        <f t="shared" si="15"/>
        <v>23.33098664976665</v>
      </c>
      <c r="P101" s="2">
        <f t="shared" si="16"/>
        <v>1.1713494795210007</v>
      </c>
      <c r="Q101" s="2">
        <f t="shared" si="17"/>
        <v>12.081873407621499</v>
      </c>
      <c r="R101" s="2">
        <f t="shared" si="18"/>
        <v>1.0822890000000003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5.731071</v>
      </c>
      <c r="I102">
        <v>7.1298199999999996</v>
      </c>
      <c r="J102" s="2">
        <f t="shared" si="10"/>
        <v>1.3987489999999996</v>
      </c>
      <c r="K102" s="2">
        <f t="shared" si="11"/>
        <v>-3.9649974351851851</v>
      </c>
      <c r="L102" s="2">
        <f t="shared" si="12"/>
        <v>-3.7211669351851846</v>
      </c>
      <c r="M102" s="2">
        <f t="shared" si="13"/>
        <v>15.721204661025096</v>
      </c>
      <c r="N102" s="2">
        <f t="shared" si="14"/>
        <v>13.8470833595155</v>
      </c>
      <c r="O102" s="2">
        <f t="shared" si="15"/>
        <v>14.754417353905174</v>
      </c>
      <c r="P102" s="2">
        <f t="shared" si="16"/>
        <v>1.9564987650009988</v>
      </c>
      <c r="Q102" s="2">
        <f t="shared" si="17"/>
        <v>5.3936250656698181</v>
      </c>
      <c r="R102" s="2">
        <f t="shared" si="18"/>
        <v>1.3987489999999996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7.1734150000000003</v>
      </c>
      <c r="I103">
        <v>8.4933680000000003</v>
      </c>
      <c r="J103" s="2">
        <f t="shared" si="10"/>
        <v>1.3199529999999999</v>
      </c>
      <c r="K103" s="2">
        <f t="shared" si="11"/>
        <v>-2.6014494351851845</v>
      </c>
      <c r="L103" s="2">
        <f t="shared" si="12"/>
        <v>-2.2788229351851843</v>
      </c>
      <c r="M103" s="2">
        <f t="shared" si="13"/>
        <v>6.7675391638253153</v>
      </c>
      <c r="N103" s="2">
        <f t="shared" si="14"/>
        <v>5.1930339699260184</v>
      </c>
      <c r="O103" s="2">
        <f t="shared" si="15"/>
        <v>5.9282426376245416</v>
      </c>
      <c r="P103" s="2">
        <f t="shared" si="16"/>
        <v>1.7422759222089998</v>
      </c>
      <c r="Q103" s="2">
        <f t="shared" si="17"/>
        <v>0.91943155260203968</v>
      </c>
      <c r="R103" s="2">
        <f t="shared" si="18"/>
        <v>1.3199529999999999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9.9253230000000006</v>
      </c>
      <c r="I104">
        <v>11.405948</v>
      </c>
      <c r="J104" s="2">
        <f t="shared" si="10"/>
        <v>1.4806249999999999</v>
      </c>
      <c r="K104" s="2">
        <f t="shared" si="11"/>
        <v>0.31113056481481571</v>
      </c>
      <c r="L104" s="2">
        <f t="shared" si="12"/>
        <v>0.47308506481481594</v>
      </c>
      <c r="M104" s="2">
        <f t="shared" si="13"/>
        <v>9.6802228361986237E-2</v>
      </c>
      <c r="N104" s="2">
        <f t="shared" si="14"/>
        <v>0.2238094785508386</v>
      </c>
      <c r="O104" s="2">
        <f t="shared" si="15"/>
        <v>0.14719122342128738</v>
      </c>
      <c r="P104" s="2">
        <f t="shared" si="16"/>
        <v>2.1922503906249995</v>
      </c>
      <c r="Q104" s="2">
        <f t="shared" si="17"/>
        <v>3.8169830173587118</v>
      </c>
      <c r="R104" s="2">
        <f t="shared" si="18"/>
        <v>1.4806249999999999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11.859914</v>
      </c>
      <c r="I105">
        <v>14.580590000000001</v>
      </c>
      <c r="J105" s="2">
        <f t="shared" si="10"/>
        <v>2.720676000000001</v>
      </c>
      <c r="K105" s="2">
        <f t="shared" si="11"/>
        <v>3.4857725648148161</v>
      </c>
      <c r="L105" s="2">
        <f t="shared" si="12"/>
        <v>2.4076760648148152</v>
      </c>
      <c r="M105" s="2">
        <f t="shared" si="13"/>
        <v>12.150610373615661</v>
      </c>
      <c r="N105" s="2">
        <f t="shared" si="14"/>
        <v>5.7969040330821544</v>
      </c>
      <c r="O105" s="2">
        <f t="shared" si="15"/>
        <v>8.3926111716927814</v>
      </c>
      <c r="P105" s="2">
        <f t="shared" si="16"/>
        <v>7.4020778969760057</v>
      </c>
      <c r="Q105" s="2">
        <f t="shared" si="17"/>
        <v>26.29999490069039</v>
      </c>
      <c r="R105" s="2">
        <f t="shared" si="18"/>
        <v>2.720676000000001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14.195662</v>
      </c>
      <c r="I106">
        <v>18.980105999999999</v>
      </c>
      <c r="J106" s="2">
        <f t="shared" si="10"/>
        <v>4.7844439999999988</v>
      </c>
      <c r="K106" s="2">
        <f t="shared" si="11"/>
        <v>7.8852885648148145</v>
      </c>
      <c r="L106" s="2">
        <f t="shared" si="12"/>
        <v>4.7434240648148158</v>
      </c>
      <c r="M106" s="2">
        <f t="shared" si="13"/>
        <v>62.177775750399277</v>
      </c>
      <c r="N106" s="2">
        <f t="shared" si="14"/>
        <v>22.50007185866431</v>
      </c>
      <c r="O106" s="2">
        <f t="shared" si="15"/>
        <v>37.40326753635167</v>
      </c>
      <c r="P106" s="2">
        <f t="shared" si="16"/>
        <v>22.89090438913599</v>
      </c>
      <c r="Q106" s="2">
        <f t="shared" si="17"/>
        <v>90.780269860518004</v>
      </c>
      <c r="R106" s="2">
        <f t="shared" si="18"/>
        <v>4.7844439999999988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15.346171</v>
      </c>
      <c r="I107">
        <v>18.686962000000001</v>
      </c>
      <c r="J107" s="2">
        <f t="shared" si="10"/>
        <v>3.3407910000000012</v>
      </c>
      <c r="K107" s="2">
        <f t="shared" si="11"/>
        <v>7.5921445648148165</v>
      </c>
      <c r="L107" s="2">
        <f t="shared" si="12"/>
        <v>5.8939330648148154</v>
      </c>
      <c r="M107" s="2">
        <f t="shared" si="13"/>
        <v>57.640659093047162</v>
      </c>
      <c r="N107" s="2">
        <f t="shared" si="14"/>
        <v>34.738446972517366</v>
      </c>
      <c r="O107" s="2">
        <f t="shared" si="15"/>
        <v>44.747591883416135</v>
      </c>
      <c r="P107" s="2">
        <f t="shared" si="16"/>
        <v>11.160884505681008</v>
      </c>
      <c r="Q107" s="2">
        <f t="shared" si="17"/>
        <v>85.28012855326989</v>
      </c>
      <c r="R107" s="2">
        <f t="shared" si="18"/>
        <v>3.3407910000000012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14.256568</v>
      </c>
      <c r="I108">
        <v>13.893890000000001</v>
      </c>
      <c r="J108" s="2">
        <f t="shared" si="10"/>
        <v>-0.36267799999999895</v>
      </c>
      <c r="K108" s="2">
        <f t="shared" si="11"/>
        <v>2.799072564814816</v>
      </c>
      <c r="L108" s="2">
        <f t="shared" si="12"/>
        <v>4.8043300648148151</v>
      </c>
      <c r="M108" s="2">
        <f t="shared" si="13"/>
        <v>7.8348072230989922</v>
      </c>
      <c r="N108" s="2">
        <f t="shared" si="14"/>
        <v>23.081587371683526</v>
      </c>
      <c r="O108" s="2">
        <f t="shared" si="15"/>
        <v>13.447668476738135</v>
      </c>
      <c r="P108" s="2">
        <f t="shared" si="16"/>
        <v>0.13153533168399922</v>
      </c>
      <c r="Q108" s="2">
        <f t="shared" si="17"/>
        <v>19.728273064873719</v>
      </c>
      <c r="R108" s="2">
        <f t="shared" si="18"/>
        <v>0.36267799999999895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12.429778000000001</v>
      </c>
      <c r="I109">
        <v>12.614584000000001</v>
      </c>
      <c r="J109" s="2">
        <f t="shared" si="10"/>
        <v>0.18480600000000003</v>
      </c>
      <c r="K109" s="2">
        <f t="shared" si="11"/>
        <v>1.519766564814816</v>
      </c>
      <c r="L109" s="2">
        <f t="shared" si="12"/>
        <v>2.977540064814816</v>
      </c>
      <c r="M109" s="2">
        <f t="shared" si="13"/>
        <v>2.3096904115290262</v>
      </c>
      <c r="N109" s="2">
        <f t="shared" si="14"/>
        <v>8.8657448375774184</v>
      </c>
      <c r="O109" s="2">
        <f t="shared" si="15"/>
        <v>4.5251658359020972</v>
      </c>
      <c r="P109" s="2">
        <f t="shared" si="16"/>
        <v>3.4153257636000009E-2</v>
      </c>
      <c r="Q109" s="2">
        <f t="shared" si="17"/>
        <v>10.000432633649753</v>
      </c>
      <c r="R109" s="2">
        <f t="shared" si="18"/>
        <v>0.18480600000000003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9.0345519999999997</v>
      </c>
      <c r="I110">
        <v>9.8861899999999991</v>
      </c>
      <c r="J110" s="2">
        <f t="shared" si="10"/>
        <v>0.85163799999999945</v>
      </c>
      <c r="K110" s="2">
        <f t="shared" si="11"/>
        <v>-1.2086274351851856</v>
      </c>
      <c r="L110" s="2">
        <f t="shared" si="12"/>
        <v>-0.41768593518518493</v>
      </c>
      <c r="M110" s="2">
        <f t="shared" si="13"/>
        <v>1.4607802770823199</v>
      </c>
      <c r="N110" s="2">
        <f t="shared" si="14"/>
        <v>0.17446154045152251</v>
      </c>
      <c r="O110" s="2">
        <f t="shared" si="15"/>
        <v>0.50482668055579571</v>
      </c>
      <c r="P110" s="2">
        <f t="shared" si="16"/>
        <v>0.72528728304399903</v>
      </c>
      <c r="Q110" s="2">
        <f t="shared" si="17"/>
        <v>0.18831439455704099</v>
      </c>
      <c r="R110" s="2">
        <f t="shared" si="18"/>
        <v>0.85163799999999945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6.5480689999999999</v>
      </c>
      <c r="I111">
        <v>7.5468070000000003</v>
      </c>
      <c r="J111" s="2">
        <f t="shared" si="10"/>
        <v>0.99873800000000035</v>
      </c>
      <c r="K111" s="2">
        <f t="shared" si="11"/>
        <v>-3.5480104351851844</v>
      </c>
      <c r="L111" s="2">
        <f t="shared" si="12"/>
        <v>-2.9041689351851847</v>
      </c>
      <c r="M111" s="2">
        <f t="shared" si="13"/>
        <v>12.588378048182962</v>
      </c>
      <c r="N111" s="2">
        <f t="shared" si="14"/>
        <v>8.4341972040946498</v>
      </c>
      <c r="O111" s="2">
        <f t="shared" si="15"/>
        <v>10.304021687577681</v>
      </c>
      <c r="P111" s="2">
        <f t="shared" si="16"/>
        <v>0.99747759264400071</v>
      </c>
      <c r="Q111" s="2">
        <f t="shared" si="17"/>
        <v>3.630667048760686</v>
      </c>
      <c r="R111" s="2">
        <f t="shared" si="18"/>
        <v>0.99873800000000035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2021-05-07T15:41:37Z</dcterms:modified>
</cp:coreProperties>
</file>